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COMMUNITY CARE\COMMUNITY PHARMACY\Contracts Team\Internet Sites\CP Website WP\Claim Forms\"/>
    </mc:Choice>
  </mc:AlternateContent>
  <bookViews>
    <workbookView xWindow="0" yWindow="0" windowWidth="24000" windowHeight="9792" tabRatio="882" firstSheet="3" activeTab="3"/>
  </bookViews>
  <sheets>
    <sheet name="Service Fees" sheetId="15" state="hidden" r:id="rId1"/>
    <sheet name="TasklistOLD" sheetId="31" state="hidden" r:id="rId2"/>
    <sheet name="CoverSheetOLD" sheetId="30" state="hidden" r:id="rId3"/>
    <sheet name="CoverSheet" sheetId="11" r:id="rId4"/>
    <sheet name="COPD" sheetId="26" r:id="rId5"/>
    <sheet name="CPNSS" sheetId="22" r:id="rId6"/>
    <sheet name="HepC" sheetId="27" r:id="rId7"/>
    <sheet name="MCAold" sheetId="19" state="hidden" r:id="rId8"/>
    <sheet name="OOH Prescription" sheetId="23" r:id="rId9"/>
    <sheet name="Palliative Care" sheetId="24" r:id="rId10"/>
    <sheet name="PC Source" sheetId="35" state="hidden" r:id="rId11"/>
    <sheet name="MCA" sheetId="37" r:id="rId12"/>
    <sheet name="MCA SOURCE" sheetId="36" state="hidden" r:id="rId13"/>
    <sheet name="Palliative Care expiry" sheetId="9" state="hidden" r:id="rId14"/>
    <sheet name="Inverclyde MAR Pilot" sheetId="38" r:id="rId15"/>
    <sheet name="West Dun Rota" sheetId="32" r:id="rId16"/>
    <sheet name="Tasklist" sheetId="12" r:id="rId17"/>
    <sheet name="Version Control" sheetId="34" state="hidden" r:id="rId18"/>
    <sheet name="PharmacyLookup" sheetId="28" state="hidden" r:id="rId19"/>
  </sheets>
  <externalReferences>
    <externalReference r:id="rId20"/>
  </externalReferences>
  <definedNames>
    <definedName name="_xlnm._FilterDatabase" localSheetId="18" hidden="1">PharmacyLookup!$A$4:$J$4</definedName>
    <definedName name="_xlnm._FilterDatabase" localSheetId="16" hidden="1">Tasklist!$A$15:$D$15</definedName>
    <definedName name="_xlnm._FilterDatabase" localSheetId="1" hidden="1">TasklistOLD!$A$14:$E$14</definedName>
    <definedName name="_xlnm._FilterDatabase" localSheetId="17" hidden="1">'Version Control'!$A$6:$H$74</definedName>
    <definedName name="Contractor_Code" localSheetId="2">CoverSheetOLD!$B$11</definedName>
    <definedName name="Contractor_Code">CoverSheet!$B$12</definedName>
    <definedName name="Date" localSheetId="2">CoverSheetOLD!$B$18</definedName>
    <definedName name="Date">CoverSheet!$B$9</definedName>
    <definedName name="FHS_sig" localSheetId="6">[1]FHS!$E$25</definedName>
    <definedName name="FHS_sig" localSheetId="15">#REF!</definedName>
    <definedName name="FHS_sig">#REF!</definedName>
    <definedName name="HD_sig" localSheetId="6">'[1]Hosp Discharge (NE,NW,East Dun)'!$D$35</definedName>
    <definedName name="HD_sig">#REF!</definedName>
    <definedName name="HepC_sig" localSheetId="6">HepC!$A$20</definedName>
    <definedName name="HepC_sig">#REF!</definedName>
    <definedName name="MAR_sig" localSheetId="6">'[1]MAR Charts '!$A$59</definedName>
    <definedName name="MAR_sig">#REF!</definedName>
    <definedName name="MCA_sig" localSheetId="6">[1]MCA!$A$21</definedName>
    <definedName name="MCA_sig">MCAold!$A$21</definedName>
    <definedName name="ONS_sig" localSheetId="6">[1]ONS!$A$25</definedName>
    <definedName name="ONS_sig">CPNSS!$A$26</definedName>
    <definedName name="OOHP_sig" localSheetId="6">'[1]OOH Prescription'!$A$26</definedName>
    <definedName name="OOHP_sig" localSheetId="15">'West Dun Rota'!$A$25</definedName>
    <definedName name="OOHP_sig">'OOH Prescription'!$A$27</definedName>
    <definedName name="PC_sig" localSheetId="6">'[1]Palliative Care '!$A$24</definedName>
    <definedName name="PC_sig">'Palliative Care'!$F$21</definedName>
    <definedName name="PFCOPD_sig" localSheetId="6">'[1]Pharmacy First - COPD'!$A$28</definedName>
    <definedName name="PFCOPD_sig">COPD!$A$24</definedName>
    <definedName name="PFINV_sig" localSheetId="6">'[1]Pharmacy First (Inverclyde)'!$A$31</definedName>
    <definedName name="PFINV_sig">#REF!</definedName>
    <definedName name="Pharmacy_Address1" localSheetId="2">CoverSheetOLD!$B$13</definedName>
    <definedName name="Pharmacy_Address1">CoverSheet!$B$13</definedName>
    <definedName name="Pharmacy_Address2" localSheetId="2">CoverSheetOLD!$B$14</definedName>
    <definedName name="Pharmacy_Address2">CoverSheet!$B$14</definedName>
    <definedName name="Pharmacy_Address3" localSheetId="2">CoverSheetOLD!$B$15</definedName>
    <definedName name="Pharmacy_Address3">CoverSheet!#REF!</definedName>
    <definedName name="Pharmacy_Address4" localSheetId="2">CoverSheetOLD!$B$16</definedName>
    <definedName name="Pharmacy_Address4">CoverSheet!$B$15</definedName>
    <definedName name="Pharmacy_Address5" localSheetId="2">CoverSheetOLD!#REF!</definedName>
    <definedName name="Pharmacy_Address5" localSheetId="1">CoverSheet!#REF!</definedName>
    <definedName name="Pharmacy_Address5" localSheetId="15">CoverSheet!#REF!</definedName>
    <definedName name="Pharmacy_Address5">CoverSheet!#REF!</definedName>
    <definedName name="Pharmacy_Name" localSheetId="2">CoverSheetOLD!$B$12</definedName>
    <definedName name="Pharmacy_Name">CoverSheet!$B$19</definedName>
    <definedName name="Pharmacy_Postcode" localSheetId="2">CoverSheetOLD!$B$17</definedName>
    <definedName name="Pharmacy_Postcode">CoverSheet!#REF!</definedName>
    <definedName name="_xlnm.Print_Area" localSheetId="3">CoverSheet!$A$1:$B$28</definedName>
    <definedName name="_xlnm.Print_Area" localSheetId="2">CoverSheetOLD!$A$1:$B$33</definedName>
    <definedName name="_xlnm.Print_Area" localSheetId="5">CPNSS!$A$3:$C$26</definedName>
    <definedName name="_xlnm.Print_Area" localSheetId="6">HepC!$8:$20</definedName>
    <definedName name="_xlnm.Print_Area" localSheetId="7">MCAold!$A$3:$D$21</definedName>
    <definedName name="_xlnm.Print_Area" localSheetId="8">'OOH Prescription'!$A$3:$E$27</definedName>
    <definedName name="_xlnm.Print_Area" localSheetId="16">Tasklist!$A$1:$F$23</definedName>
    <definedName name="_xlnm.Print_Area" localSheetId="1">TasklistOLD!$A$1:$F$26</definedName>
    <definedName name="_xlnm.Print_Area" localSheetId="15">'West Dun Rota'!$A$3:$D$25</definedName>
    <definedName name="Signatory" localSheetId="2">CoverSheetOLD!$B$9</definedName>
    <definedName name="Signatory">CoverSheet!$B$10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1" i="38" l="1"/>
  <c r="D12" i="32" l="1"/>
  <c r="D13" i="32"/>
  <c r="D14" i="32"/>
  <c r="D11" i="32"/>
  <c r="D12" i="26"/>
  <c r="D13" i="26"/>
  <c r="D14" i="26"/>
  <c r="D15" i="26"/>
  <c r="D16" i="26"/>
  <c r="D17" i="26"/>
  <c r="D18" i="26"/>
  <c r="D19" i="26"/>
  <c r="D11" i="26"/>
  <c r="D12" i="23"/>
  <c r="D13" i="23"/>
  <c r="D14" i="23"/>
  <c r="D15" i="23"/>
  <c r="D16" i="23"/>
  <c r="D11" i="23"/>
  <c r="D12" i="38" l="1"/>
  <c r="D13" i="38"/>
  <c r="D14" i="38"/>
  <c r="D15" i="38"/>
  <c r="A25" i="38"/>
  <c r="IU10" i="38"/>
  <c r="C6" i="38"/>
  <c r="C5" i="38"/>
  <c r="D16" i="38" l="1"/>
  <c r="B19" i="37"/>
  <c r="B17" i="37"/>
  <c r="D17" i="37" s="1"/>
  <c r="F17" i="37" l="1"/>
  <c r="F22" i="37"/>
  <c r="F21" i="37"/>
  <c r="F20" i="37"/>
  <c r="F19" i="37"/>
  <c r="F18" i="37"/>
  <c r="C7" i="27" l="1"/>
  <c r="C6" i="27"/>
  <c r="D20" i="26" l="1"/>
  <c r="C11" i="22"/>
  <c r="C6" i="26" l="1"/>
  <c r="C12" i="22"/>
  <c r="C13" i="22"/>
  <c r="C14" i="22"/>
  <c r="C15" i="22"/>
  <c r="C16" i="22"/>
  <c r="C17" i="22"/>
  <c r="C18" i="22"/>
  <c r="C19" i="22"/>
  <c r="C20" i="22"/>
  <c r="B18" i="11"/>
  <c r="B17" i="11"/>
  <c r="B16" i="11"/>
  <c r="B15" i="11"/>
  <c r="B14" i="11"/>
  <c r="B13" i="11"/>
  <c r="C4" i="38" s="1"/>
  <c r="D5" i="37" l="1"/>
  <c r="C5" i="27"/>
  <c r="K11" i="24"/>
  <c r="K12" i="24"/>
  <c r="K13" i="24"/>
  <c r="K14" i="24"/>
  <c r="K15" i="24"/>
  <c r="K10" i="24"/>
  <c r="D6" i="37" l="1"/>
  <c r="D7" i="37"/>
  <c r="K17" i="24" l="1"/>
  <c r="H22" i="37"/>
  <c r="H18" i="37"/>
  <c r="H19" i="37"/>
  <c r="H20" i="37"/>
  <c r="H21" i="37"/>
  <c r="H17" i="37"/>
  <c r="A31" i="37" l="1"/>
  <c r="B18" i="37"/>
  <c r="D18" i="37" s="1"/>
  <c r="D19" i="37"/>
  <c r="B20" i="37"/>
  <c r="D20" i="37" s="1"/>
  <c r="B21" i="37"/>
  <c r="D21" i="37" s="1"/>
  <c r="B22" i="37"/>
  <c r="D22" i="37" s="1"/>
  <c r="H24" i="37" l="1"/>
  <c r="H25" i="37" s="1"/>
  <c r="B11" i="12"/>
  <c r="B3" i="12"/>
  <c r="A25" i="32"/>
  <c r="IU10" i="32"/>
  <c r="C6" i="32"/>
  <c r="C5" i="32"/>
  <c r="B5" i="9"/>
  <c r="B4" i="9"/>
  <c r="F21" i="24"/>
  <c r="B30" i="30" s="1"/>
  <c r="H6" i="24"/>
  <c r="H5" i="24"/>
  <c r="A27" i="23"/>
  <c r="B22" i="31" s="1"/>
  <c r="D17" i="23"/>
  <c r="IU10" i="23"/>
  <c r="C6" i="23"/>
  <c r="A21" i="19"/>
  <c r="B27" i="30" s="1"/>
  <c r="D16" i="19"/>
  <c r="IP12" i="19"/>
  <c r="C6" i="19"/>
  <c r="C5" i="19"/>
  <c r="A20" i="27"/>
  <c r="F14" i="27"/>
  <c r="F13" i="27"/>
  <c r="F12" i="27"/>
  <c r="F11" i="27"/>
  <c r="A26" i="22"/>
  <c r="B21" i="31" s="1"/>
  <c r="XFD21" i="22"/>
  <c r="XFC21" i="22"/>
  <c r="XFB21" i="22"/>
  <c r="XFA21" i="22"/>
  <c r="XEZ21" i="22"/>
  <c r="XEY21" i="22"/>
  <c r="XEX21" i="22"/>
  <c r="XEW21" i="22"/>
  <c r="XEV21" i="22"/>
  <c r="XEU21" i="22"/>
  <c r="XET21" i="22"/>
  <c r="XES21" i="22"/>
  <c r="XER21" i="22"/>
  <c r="XEQ21" i="22"/>
  <c r="XEP21" i="22"/>
  <c r="XEO21" i="22"/>
  <c r="XEN21" i="22"/>
  <c r="XEM21" i="22"/>
  <c r="XEL21" i="22"/>
  <c r="XEK21" i="22"/>
  <c r="XEJ21" i="22"/>
  <c r="XEI21" i="22"/>
  <c r="XEH21" i="22"/>
  <c r="XEG21" i="22"/>
  <c r="XEF21" i="22"/>
  <c r="XEE21" i="22"/>
  <c r="XED21" i="22"/>
  <c r="XEC21" i="22"/>
  <c r="XEB21" i="22"/>
  <c r="XEA21" i="22"/>
  <c r="XDZ21" i="22"/>
  <c r="XDY21" i="22"/>
  <c r="XDX21" i="22"/>
  <c r="XDW21" i="22"/>
  <c r="XDV21" i="22"/>
  <c r="XDU21" i="22"/>
  <c r="XDT21" i="22"/>
  <c r="XDS21" i="22"/>
  <c r="XDR21" i="22"/>
  <c r="XDQ21" i="22"/>
  <c r="XDP21" i="22"/>
  <c r="XDO21" i="22"/>
  <c r="XDN21" i="22"/>
  <c r="XDM21" i="22"/>
  <c r="XDL21" i="22"/>
  <c r="XDK21" i="22"/>
  <c r="XDJ21" i="22"/>
  <c r="XDI21" i="22"/>
  <c r="XDH21" i="22"/>
  <c r="XDG21" i="22"/>
  <c r="XDF21" i="22"/>
  <c r="XDE21" i="22"/>
  <c r="XDD21" i="22"/>
  <c r="XDC21" i="22"/>
  <c r="XDB21" i="22"/>
  <c r="XDA21" i="22"/>
  <c r="XCZ21" i="22"/>
  <c r="XCY21" i="22"/>
  <c r="XCX21" i="22"/>
  <c r="XCW21" i="22"/>
  <c r="XCV21" i="22"/>
  <c r="XCU21" i="22"/>
  <c r="XCT21" i="22"/>
  <c r="XCS21" i="22"/>
  <c r="XCR21" i="22"/>
  <c r="XCQ21" i="22"/>
  <c r="XCP21" i="22"/>
  <c r="XCO21" i="22"/>
  <c r="XCN21" i="22"/>
  <c r="XCM21" i="22"/>
  <c r="XCL21" i="22"/>
  <c r="XCK21" i="22"/>
  <c r="XCJ21" i="22"/>
  <c r="XCI21" i="22"/>
  <c r="XCH21" i="22"/>
  <c r="XCG21" i="22"/>
  <c r="XCF21" i="22"/>
  <c r="XCE21" i="22"/>
  <c r="XCD21" i="22"/>
  <c r="XCC21" i="22"/>
  <c r="XCB21" i="22"/>
  <c r="XCA21" i="22"/>
  <c r="XBZ21" i="22"/>
  <c r="XBY21" i="22"/>
  <c r="XBX21" i="22"/>
  <c r="XBW21" i="22"/>
  <c r="XBV21" i="22"/>
  <c r="XBU21" i="22"/>
  <c r="XBT21" i="22"/>
  <c r="XBS21" i="22"/>
  <c r="XBR21" i="22"/>
  <c r="XBQ21" i="22"/>
  <c r="XBP21" i="22"/>
  <c r="XBO21" i="22"/>
  <c r="XBN21" i="22"/>
  <c r="XBM21" i="22"/>
  <c r="XBL21" i="22"/>
  <c r="XBK21" i="22"/>
  <c r="XBJ21" i="22"/>
  <c r="XBI21" i="22"/>
  <c r="XBH21" i="22"/>
  <c r="XBG21" i="22"/>
  <c r="XBF21" i="22"/>
  <c r="XBE21" i="22"/>
  <c r="XBD21" i="22"/>
  <c r="XBC21" i="22"/>
  <c r="XBB21" i="22"/>
  <c r="XBA21" i="22"/>
  <c r="XAZ21" i="22"/>
  <c r="XAY21" i="22"/>
  <c r="XAX21" i="22"/>
  <c r="XAW21" i="22"/>
  <c r="XAV21" i="22"/>
  <c r="XAU21" i="22"/>
  <c r="XAT21" i="22"/>
  <c r="XAS21" i="22"/>
  <c r="XAR21" i="22"/>
  <c r="XAQ21" i="22"/>
  <c r="XAP21" i="22"/>
  <c r="XAO21" i="22"/>
  <c r="XAN21" i="22"/>
  <c r="XAM21" i="22"/>
  <c r="XAL21" i="22"/>
  <c r="XAK21" i="22"/>
  <c r="XAJ21" i="22"/>
  <c r="XAI21" i="22"/>
  <c r="XAH21" i="22"/>
  <c r="XAG21" i="22"/>
  <c r="XAF21" i="22"/>
  <c r="XAE21" i="22"/>
  <c r="XAD21" i="22"/>
  <c r="XAC21" i="22"/>
  <c r="XAB21" i="22"/>
  <c r="XAA21" i="22"/>
  <c r="WZZ21" i="22"/>
  <c r="WZY21" i="22"/>
  <c r="WZX21" i="22"/>
  <c r="WZW21" i="22"/>
  <c r="WZV21" i="22"/>
  <c r="WZU21" i="22"/>
  <c r="WZT21" i="22"/>
  <c r="WZS21" i="22"/>
  <c r="WZR21" i="22"/>
  <c r="WZQ21" i="22"/>
  <c r="WZP21" i="22"/>
  <c r="WZO21" i="22"/>
  <c r="WZN21" i="22"/>
  <c r="WZM21" i="22"/>
  <c r="WZL21" i="22"/>
  <c r="WZK21" i="22"/>
  <c r="WZJ21" i="22"/>
  <c r="WZI21" i="22"/>
  <c r="WZH21" i="22"/>
  <c r="WZG21" i="22"/>
  <c r="WZF21" i="22"/>
  <c r="WZE21" i="22"/>
  <c r="WZD21" i="22"/>
  <c r="WZC21" i="22"/>
  <c r="WZB21" i="22"/>
  <c r="WZA21" i="22"/>
  <c r="WYZ21" i="22"/>
  <c r="WYY21" i="22"/>
  <c r="WYX21" i="22"/>
  <c r="WYW21" i="22"/>
  <c r="WYV21" i="22"/>
  <c r="WYU21" i="22"/>
  <c r="WYT21" i="22"/>
  <c r="WYS21" i="22"/>
  <c r="WYR21" i="22"/>
  <c r="WYQ21" i="22"/>
  <c r="WYP21" i="22"/>
  <c r="WYO21" i="22"/>
  <c r="WYN21" i="22"/>
  <c r="WYM21" i="22"/>
  <c r="WYL21" i="22"/>
  <c r="WYK21" i="22"/>
  <c r="WYJ21" i="22"/>
  <c r="WYI21" i="22"/>
  <c r="WYH21" i="22"/>
  <c r="WYG21" i="22"/>
  <c r="WYF21" i="22"/>
  <c r="WYE21" i="22"/>
  <c r="WYD21" i="22"/>
  <c r="WYC21" i="22"/>
  <c r="WYB21" i="22"/>
  <c r="WYA21" i="22"/>
  <c r="WXZ21" i="22"/>
  <c r="WXY21" i="22"/>
  <c r="WXX21" i="22"/>
  <c r="WXW21" i="22"/>
  <c r="WXV21" i="22"/>
  <c r="WXU21" i="22"/>
  <c r="WXT21" i="22"/>
  <c r="WXS21" i="22"/>
  <c r="WXR21" i="22"/>
  <c r="WXQ21" i="22"/>
  <c r="WXP21" i="22"/>
  <c r="WXO21" i="22"/>
  <c r="WXN21" i="22"/>
  <c r="WXM21" i="22"/>
  <c r="WXL21" i="22"/>
  <c r="WXK21" i="22"/>
  <c r="WXJ21" i="22"/>
  <c r="WXI21" i="22"/>
  <c r="WXH21" i="22"/>
  <c r="WXG21" i="22"/>
  <c r="WXF21" i="22"/>
  <c r="WXE21" i="22"/>
  <c r="WXD21" i="22"/>
  <c r="WXC21" i="22"/>
  <c r="WXB21" i="22"/>
  <c r="WXA21" i="22"/>
  <c r="WWZ21" i="22"/>
  <c r="WWY21" i="22"/>
  <c r="WWX21" i="22"/>
  <c r="WWW21" i="22"/>
  <c r="WWV21" i="22"/>
  <c r="WWU21" i="22"/>
  <c r="WWT21" i="22"/>
  <c r="WWS21" i="22"/>
  <c r="WWR21" i="22"/>
  <c r="WWQ21" i="22"/>
  <c r="WWP21" i="22"/>
  <c r="WWO21" i="22"/>
  <c r="WWN21" i="22"/>
  <c r="WWM21" i="22"/>
  <c r="WWL21" i="22"/>
  <c r="WWK21" i="22"/>
  <c r="WWJ21" i="22"/>
  <c r="WWI21" i="22"/>
  <c r="WWH21" i="22"/>
  <c r="WWG21" i="22"/>
  <c r="WWF21" i="22"/>
  <c r="WWE21" i="22"/>
  <c r="WWD21" i="22"/>
  <c r="WWC21" i="22"/>
  <c r="WWB21" i="22"/>
  <c r="WWA21" i="22"/>
  <c r="WVZ21" i="22"/>
  <c r="WVY21" i="22"/>
  <c r="WVX21" i="22"/>
  <c r="WVW21" i="22"/>
  <c r="WVV21" i="22"/>
  <c r="WVU21" i="22"/>
  <c r="WVT21" i="22"/>
  <c r="WVS21" i="22"/>
  <c r="WVR21" i="22"/>
  <c r="WVQ21" i="22"/>
  <c r="WVP21" i="22"/>
  <c r="WVO21" i="22"/>
  <c r="WVN21" i="22"/>
  <c r="WVM21" i="22"/>
  <c r="WVL21" i="22"/>
  <c r="WVK21" i="22"/>
  <c r="WVJ21" i="22"/>
  <c r="WVI21" i="22"/>
  <c r="WVH21" i="22"/>
  <c r="WVG21" i="22"/>
  <c r="WVF21" i="22"/>
  <c r="WVE21" i="22"/>
  <c r="WVD21" i="22"/>
  <c r="WVC21" i="22"/>
  <c r="WVB21" i="22"/>
  <c r="WVA21" i="22"/>
  <c r="WUZ21" i="22"/>
  <c r="WUY21" i="22"/>
  <c r="WUX21" i="22"/>
  <c r="WUW21" i="22"/>
  <c r="WUV21" i="22"/>
  <c r="WUU21" i="22"/>
  <c r="WUT21" i="22"/>
  <c r="WUS21" i="22"/>
  <c r="WUR21" i="22"/>
  <c r="WUQ21" i="22"/>
  <c r="WUP21" i="22"/>
  <c r="WUO21" i="22"/>
  <c r="WUN21" i="22"/>
  <c r="WUM21" i="22"/>
  <c r="WUL21" i="22"/>
  <c r="WUK21" i="22"/>
  <c r="WUJ21" i="22"/>
  <c r="WUI21" i="22"/>
  <c r="WUH21" i="22"/>
  <c r="WUG21" i="22"/>
  <c r="WUF21" i="22"/>
  <c r="WUE21" i="22"/>
  <c r="WUD21" i="22"/>
  <c r="WUC21" i="22"/>
  <c r="WUB21" i="22"/>
  <c r="WUA21" i="22"/>
  <c r="WTZ21" i="22"/>
  <c r="WTY21" i="22"/>
  <c r="WTX21" i="22"/>
  <c r="WTW21" i="22"/>
  <c r="WTV21" i="22"/>
  <c r="WTU21" i="22"/>
  <c r="WTT21" i="22"/>
  <c r="WTS21" i="22"/>
  <c r="WTR21" i="22"/>
  <c r="WTQ21" i="22"/>
  <c r="WTP21" i="22"/>
  <c r="WTO21" i="22"/>
  <c r="WTN21" i="22"/>
  <c r="WTM21" i="22"/>
  <c r="WTL21" i="22"/>
  <c r="WTK21" i="22"/>
  <c r="WTJ21" i="22"/>
  <c r="WTI21" i="22"/>
  <c r="WTH21" i="22"/>
  <c r="WTG21" i="22"/>
  <c r="WTF21" i="22"/>
  <c r="WTE21" i="22"/>
  <c r="WTD21" i="22"/>
  <c r="WTC21" i="22"/>
  <c r="WTB21" i="22"/>
  <c r="WTA21" i="22"/>
  <c r="WSZ21" i="22"/>
  <c r="WSY21" i="22"/>
  <c r="WSX21" i="22"/>
  <c r="WSW21" i="22"/>
  <c r="WSV21" i="22"/>
  <c r="WSU21" i="22"/>
  <c r="WST21" i="22"/>
  <c r="WSS21" i="22"/>
  <c r="WSR21" i="22"/>
  <c r="WSQ21" i="22"/>
  <c r="WSP21" i="22"/>
  <c r="WSO21" i="22"/>
  <c r="WSN21" i="22"/>
  <c r="WSM21" i="22"/>
  <c r="WSL21" i="22"/>
  <c r="WSK21" i="22"/>
  <c r="WSJ21" i="22"/>
  <c r="WSI21" i="22"/>
  <c r="WSH21" i="22"/>
  <c r="WSG21" i="22"/>
  <c r="WSF21" i="22"/>
  <c r="WSE21" i="22"/>
  <c r="WSD21" i="22"/>
  <c r="WSC21" i="22"/>
  <c r="WSB21" i="22"/>
  <c r="WSA21" i="22"/>
  <c r="WRZ21" i="22"/>
  <c r="WRY21" i="22"/>
  <c r="WRX21" i="22"/>
  <c r="WRW21" i="22"/>
  <c r="WRV21" i="22"/>
  <c r="WRU21" i="22"/>
  <c r="WRT21" i="22"/>
  <c r="WRS21" i="22"/>
  <c r="WRR21" i="22"/>
  <c r="WRQ21" i="22"/>
  <c r="WRP21" i="22"/>
  <c r="WRO21" i="22"/>
  <c r="WRN21" i="22"/>
  <c r="WRM21" i="22"/>
  <c r="WRL21" i="22"/>
  <c r="WRK21" i="22"/>
  <c r="WRJ21" i="22"/>
  <c r="WRI21" i="22"/>
  <c r="WRH21" i="22"/>
  <c r="WRG21" i="22"/>
  <c r="WRF21" i="22"/>
  <c r="WRE21" i="22"/>
  <c r="WRD21" i="22"/>
  <c r="WRC21" i="22"/>
  <c r="WRB21" i="22"/>
  <c r="WRA21" i="22"/>
  <c r="WQZ21" i="22"/>
  <c r="WQY21" i="22"/>
  <c r="WQX21" i="22"/>
  <c r="WQW21" i="22"/>
  <c r="WQV21" i="22"/>
  <c r="WQU21" i="22"/>
  <c r="WQT21" i="22"/>
  <c r="WQS21" i="22"/>
  <c r="WQR21" i="22"/>
  <c r="WQQ21" i="22"/>
  <c r="WQP21" i="22"/>
  <c r="WQO21" i="22"/>
  <c r="WQN21" i="22"/>
  <c r="WQM21" i="22"/>
  <c r="WQL21" i="22"/>
  <c r="WQK21" i="22"/>
  <c r="WQJ21" i="22"/>
  <c r="WQI21" i="22"/>
  <c r="WQH21" i="22"/>
  <c r="WQG21" i="22"/>
  <c r="WQF21" i="22"/>
  <c r="WQE21" i="22"/>
  <c r="WQD21" i="22"/>
  <c r="WQC21" i="22"/>
  <c r="WQB21" i="22"/>
  <c r="WQA21" i="22"/>
  <c r="WPZ21" i="22"/>
  <c r="WPY21" i="22"/>
  <c r="WPX21" i="22"/>
  <c r="WPW21" i="22"/>
  <c r="WPV21" i="22"/>
  <c r="WPU21" i="22"/>
  <c r="WPT21" i="22"/>
  <c r="WPS21" i="22"/>
  <c r="WPR21" i="22"/>
  <c r="WPQ21" i="22"/>
  <c r="WPP21" i="22"/>
  <c r="WPO21" i="22"/>
  <c r="WPN21" i="22"/>
  <c r="WPM21" i="22"/>
  <c r="WPL21" i="22"/>
  <c r="WPK21" i="22"/>
  <c r="WPJ21" i="22"/>
  <c r="WPI21" i="22"/>
  <c r="WPH21" i="22"/>
  <c r="WPG21" i="22"/>
  <c r="WPF21" i="22"/>
  <c r="WPE21" i="22"/>
  <c r="WPD21" i="22"/>
  <c r="WPC21" i="22"/>
  <c r="WPB21" i="22"/>
  <c r="WPA21" i="22"/>
  <c r="WOZ21" i="22"/>
  <c r="WOY21" i="22"/>
  <c r="WOX21" i="22"/>
  <c r="WOW21" i="22"/>
  <c r="WOV21" i="22"/>
  <c r="WOU21" i="22"/>
  <c r="WOT21" i="22"/>
  <c r="WOS21" i="22"/>
  <c r="WOR21" i="22"/>
  <c r="WOQ21" i="22"/>
  <c r="WOP21" i="22"/>
  <c r="WOO21" i="22"/>
  <c r="WON21" i="22"/>
  <c r="WOM21" i="22"/>
  <c r="WOL21" i="22"/>
  <c r="WOK21" i="22"/>
  <c r="WOJ21" i="22"/>
  <c r="WOI21" i="22"/>
  <c r="WOH21" i="22"/>
  <c r="WOG21" i="22"/>
  <c r="WOF21" i="22"/>
  <c r="WOE21" i="22"/>
  <c r="WOD21" i="22"/>
  <c r="WOC21" i="22"/>
  <c r="WOB21" i="22"/>
  <c r="WOA21" i="22"/>
  <c r="WNZ21" i="22"/>
  <c r="WNY21" i="22"/>
  <c r="WNX21" i="22"/>
  <c r="WNW21" i="22"/>
  <c r="WNV21" i="22"/>
  <c r="WNU21" i="22"/>
  <c r="WNT21" i="22"/>
  <c r="WNS21" i="22"/>
  <c r="WNR21" i="22"/>
  <c r="WNQ21" i="22"/>
  <c r="WNP21" i="22"/>
  <c r="WNO21" i="22"/>
  <c r="WNN21" i="22"/>
  <c r="WNM21" i="22"/>
  <c r="WNL21" i="22"/>
  <c r="WNK21" i="22"/>
  <c r="WNJ21" i="22"/>
  <c r="WNI21" i="22"/>
  <c r="WNH21" i="22"/>
  <c r="WNG21" i="22"/>
  <c r="WNF21" i="22"/>
  <c r="WNE21" i="22"/>
  <c r="WND21" i="22"/>
  <c r="WNC21" i="22"/>
  <c r="WNB21" i="22"/>
  <c r="WNA21" i="22"/>
  <c r="WMZ21" i="22"/>
  <c r="WMY21" i="22"/>
  <c r="WMX21" i="22"/>
  <c r="WMW21" i="22"/>
  <c r="WMV21" i="22"/>
  <c r="WMU21" i="22"/>
  <c r="WMT21" i="22"/>
  <c r="WMS21" i="22"/>
  <c r="WMR21" i="22"/>
  <c r="WMQ21" i="22"/>
  <c r="WMP21" i="22"/>
  <c r="WMO21" i="22"/>
  <c r="WMN21" i="22"/>
  <c r="WMM21" i="22"/>
  <c r="WML21" i="22"/>
  <c r="WMK21" i="22"/>
  <c r="WMJ21" i="22"/>
  <c r="WMI21" i="22"/>
  <c r="WMH21" i="22"/>
  <c r="WMG21" i="22"/>
  <c r="WMF21" i="22"/>
  <c r="WME21" i="22"/>
  <c r="WMD21" i="22"/>
  <c r="WMC21" i="22"/>
  <c r="WMB21" i="22"/>
  <c r="WMA21" i="22"/>
  <c r="WLZ21" i="22"/>
  <c r="WLY21" i="22"/>
  <c r="WLX21" i="22"/>
  <c r="WLW21" i="22"/>
  <c r="WLV21" i="22"/>
  <c r="WLU21" i="22"/>
  <c r="WLT21" i="22"/>
  <c r="WLS21" i="22"/>
  <c r="WLR21" i="22"/>
  <c r="WLQ21" i="22"/>
  <c r="WLP21" i="22"/>
  <c r="WLO21" i="22"/>
  <c r="WLN21" i="22"/>
  <c r="WLM21" i="22"/>
  <c r="WLL21" i="22"/>
  <c r="WLK21" i="22"/>
  <c r="WLJ21" i="22"/>
  <c r="WLI21" i="22"/>
  <c r="WLH21" i="22"/>
  <c r="WLG21" i="22"/>
  <c r="WLF21" i="22"/>
  <c r="WLE21" i="22"/>
  <c r="WLD21" i="22"/>
  <c r="WLC21" i="22"/>
  <c r="WLB21" i="22"/>
  <c r="WLA21" i="22"/>
  <c r="WKZ21" i="22"/>
  <c r="WKY21" i="22"/>
  <c r="WKX21" i="22"/>
  <c r="WKW21" i="22"/>
  <c r="WKV21" i="22"/>
  <c r="WKU21" i="22"/>
  <c r="WKT21" i="22"/>
  <c r="WKS21" i="22"/>
  <c r="WKR21" i="22"/>
  <c r="WKQ21" i="22"/>
  <c r="WKP21" i="22"/>
  <c r="WKO21" i="22"/>
  <c r="WKN21" i="22"/>
  <c r="WKM21" i="22"/>
  <c r="WKL21" i="22"/>
  <c r="WKK21" i="22"/>
  <c r="WKJ21" i="22"/>
  <c r="WKI21" i="22"/>
  <c r="WKH21" i="22"/>
  <c r="WKG21" i="22"/>
  <c r="WKF21" i="22"/>
  <c r="WKE21" i="22"/>
  <c r="WKD21" i="22"/>
  <c r="WKC21" i="22"/>
  <c r="WKB21" i="22"/>
  <c r="WKA21" i="22"/>
  <c r="WJZ21" i="22"/>
  <c r="WJY21" i="22"/>
  <c r="WJX21" i="22"/>
  <c r="WJW21" i="22"/>
  <c r="WJV21" i="22"/>
  <c r="WJU21" i="22"/>
  <c r="WJT21" i="22"/>
  <c r="WJS21" i="22"/>
  <c r="WJR21" i="22"/>
  <c r="WJQ21" i="22"/>
  <c r="WJP21" i="22"/>
  <c r="WJO21" i="22"/>
  <c r="WJN21" i="22"/>
  <c r="WJM21" i="22"/>
  <c r="WJL21" i="22"/>
  <c r="WJK21" i="22"/>
  <c r="WJJ21" i="22"/>
  <c r="WJI21" i="22"/>
  <c r="WJH21" i="22"/>
  <c r="WJG21" i="22"/>
  <c r="WJF21" i="22"/>
  <c r="WJE21" i="22"/>
  <c r="WJD21" i="22"/>
  <c r="WJC21" i="22"/>
  <c r="WJB21" i="22"/>
  <c r="WJA21" i="22"/>
  <c r="WIZ21" i="22"/>
  <c r="WIY21" i="22"/>
  <c r="WIX21" i="22"/>
  <c r="WIW21" i="22"/>
  <c r="WIV21" i="22"/>
  <c r="WIU21" i="22"/>
  <c r="WIT21" i="22"/>
  <c r="WIS21" i="22"/>
  <c r="WIR21" i="22"/>
  <c r="WIQ21" i="22"/>
  <c r="WIP21" i="22"/>
  <c r="WIO21" i="22"/>
  <c r="WIN21" i="22"/>
  <c r="WIM21" i="22"/>
  <c r="WIL21" i="22"/>
  <c r="WIK21" i="22"/>
  <c r="WIJ21" i="22"/>
  <c r="WII21" i="22"/>
  <c r="WIH21" i="22"/>
  <c r="WIG21" i="22"/>
  <c r="WIF21" i="22"/>
  <c r="WIE21" i="22"/>
  <c r="WID21" i="22"/>
  <c r="WIC21" i="22"/>
  <c r="WIB21" i="22"/>
  <c r="WIA21" i="22"/>
  <c r="WHZ21" i="22"/>
  <c r="WHY21" i="22"/>
  <c r="WHX21" i="22"/>
  <c r="WHW21" i="22"/>
  <c r="WHV21" i="22"/>
  <c r="WHU21" i="22"/>
  <c r="WHT21" i="22"/>
  <c r="WHS21" i="22"/>
  <c r="WHR21" i="22"/>
  <c r="WHQ21" i="22"/>
  <c r="WHP21" i="22"/>
  <c r="WHO21" i="22"/>
  <c r="WHN21" i="22"/>
  <c r="WHM21" i="22"/>
  <c r="WHL21" i="22"/>
  <c r="WHK21" i="22"/>
  <c r="WHJ21" i="22"/>
  <c r="WHI21" i="22"/>
  <c r="WHH21" i="22"/>
  <c r="WHG21" i="22"/>
  <c r="WHF21" i="22"/>
  <c r="WHE21" i="22"/>
  <c r="WHD21" i="22"/>
  <c r="WHC21" i="22"/>
  <c r="WHB21" i="22"/>
  <c r="WHA21" i="22"/>
  <c r="WGZ21" i="22"/>
  <c r="WGY21" i="22"/>
  <c r="WGX21" i="22"/>
  <c r="WGW21" i="22"/>
  <c r="WGV21" i="22"/>
  <c r="WGU21" i="22"/>
  <c r="WGT21" i="22"/>
  <c r="WGS21" i="22"/>
  <c r="WGR21" i="22"/>
  <c r="WGQ21" i="22"/>
  <c r="WGP21" i="22"/>
  <c r="WGO21" i="22"/>
  <c r="WGN21" i="22"/>
  <c r="WGM21" i="22"/>
  <c r="WGL21" i="22"/>
  <c r="WGK21" i="22"/>
  <c r="WGJ21" i="22"/>
  <c r="WGI21" i="22"/>
  <c r="WGH21" i="22"/>
  <c r="WGG21" i="22"/>
  <c r="WGF21" i="22"/>
  <c r="WGE21" i="22"/>
  <c r="WGD21" i="22"/>
  <c r="WGC21" i="22"/>
  <c r="WGB21" i="22"/>
  <c r="WGA21" i="22"/>
  <c r="WFZ21" i="22"/>
  <c r="WFY21" i="22"/>
  <c r="WFX21" i="22"/>
  <c r="WFW21" i="22"/>
  <c r="WFV21" i="22"/>
  <c r="WFU21" i="22"/>
  <c r="WFT21" i="22"/>
  <c r="WFS21" i="22"/>
  <c r="WFR21" i="22"/>
  <c r="WFQ21" i="22"/>
  <c r="WFP21" i="22"/>
  <c r="WFO21" i="22"/>
  <c r="WFN21" i="22"/>
  <c r="WFM21" i="22"/>
  <c r="WFL21" i="22"/>
  <c r="WFK21" i="22"/>
  <c r="WFJ21" i="22"/>
  <c r="WFI21" i="22"/>
  <c r="WFH21" i="22"/>
  <c r="WFG21" i="22"/>
  <c r="WFF21" i="22"/>
  <c r="WFE21" i="22"/>
  <c r="WFD21" i="22"/>
  <c r="WFC21" i="22"/>
  <c r="WFB21" i="22"/>
  <c r="WFA21" i="22"/>
  <c r="WEZ21" i="22"/>
  <c r="WEY21" i="22"/>
  <c r="WEX21" i="22"/>
  <c r="WEW21" i="22"/>
  <c r="WEV21" i="22"/>
  <c r="WEU21" i="22"/>
  <c r="WET21" i="22"/>
  <c r="WES21" i="22"/>
  <c r="WER21" i="22"/>
  <c r="WEQ21" i="22"/>
  <c r="WEP21" i="22"/>
  <c r="WEO21" i="22"/>
  <c r="WEN21" i="22"/>
  <c r="WEM21" i="22"/>
  <c r="WEL21" i="22"/>
  <c r="WEK21" i="22"/>
  <c r="WEJ21" i="22"/>
  <c r="WEI21" i="22"/>
  <c r="WEH21" i="22"/>
  <c r="WEG21" i="22"/>
  <c r="WEF21" i="22"/>
  <c r="WEE21" i="22"/>
  <c r="WED21" i="22"/>
  <c r="WEC21" i="22"/>
  <c r="WEB21" i="22"/>
  <c r="WEA21" i="22"/>
  <c r="WDZ21" i="22"/>
  <c r="WDY21" i="22"/>
  <c r="WDX21" i="22"/>
  <c r="WDW21" i="22"/>
  <c r="WDV21" i="22"/>
  <c r="WDU21" i="22"/>
  <c r="WDT21" i="22"/>
  <c r="WDS21" i="22"/>
  <c r="WDR21" i="22"/>
  <c r="WDQ21" i="22"/>
  <c r="WDP21" i="22"/>
  <c r="WDO21" i="22"/>
  <c r="WDN21" i="22"/>
  <c r="WDM21" i="22"/>
  <c r="WDL21" i="22"/>
  <c r="WDK21" i="22"/>
  <c r="WDJ21" i="22"/>
  <c r="WDI21" i="22"/>
  <c r="WDH21" i="22"/>
  <c r="WDG21" i="22"/>
  <c r="WDF21" i="22"/>
  <c r="WDE21" i="22"/>
  <c r="WDD21" i="22"/>
  <c r="WDC21" i="22"/>
  <c r="WDB21" i="22"/>
  <c r="WDA21" i="22"/>
  <c r="WCZ21" i="22"/>
  <c r="WCY21" i="22"/>
  <c r="WCX21" i="22"/>
  <c r="WCW21" i="22"/>
  <c r="WCV21" i="22"/>
  <c r="WCU21" i="22"/>
  <c r="WCT21" i="22"/>
  <c r="WCS21" i="22"/>
  <c r="WCR21" i="22"/>
  <c r="WCQ21" i="22"/>
  <c r="WCP21" i="22"/>
  <c r="WCO21" i="22"/>
  <c r="WCN21" i="22"/>
  <c r="WCM21" i="22"/>
  <c r="WCL21" i="22"/>
  <c r="WCK21" i="22"/>
  <c r="WCJ21" i="22"/>
  <c r="WCI21" i="22"/>
  <c r="WCH21" i="22"/>
  <c r="WCG21" i="22"/>
  <c r="WCF21" i="22"/>
  <c r="WCE21" i="22"/>
  <c r="WCD21" i="22"/>
  <c r="WCC21" i="22"/>
  <c r="WCB21" i="22"/>
  <c r="WCA21" i="22"/>
  <c r="WBZ21" i="22"/>
  <c r="WBY21" i="22"/>
  <c r="WBX21" i="22"/>
  <c r="WBW21" i="22"/>
  <c r="WBV21" i="22"/>
  <c r="WBU21" i="22"/>
  <c r="WBT21" i="22"/>
  <c r="WBS21" i="22"/>
  <c r="WBR21" i="22"/>
  <c r="WBQ21" i="22"/>
  <c r="WBP21" i="22"/>
  <c r="WBO21" i="22"/>
  <c r="WBN21" i="22"/>
  <c r="WBM21" i="22"/>
  <c r="WBL21" i="22"/>
  <c r="WBK21" i="22"/>
  <c r="WBJ21" i="22"/>
  <c r="WBI21" i="22"/>
  <c r="WBH21" i="22"/>
  <c r="WBG21" i="22"/>
  <c r="WBF21" i="22"/>
  <c r="WBE21" i="22"/>
  <c r="WBD21" i="22"/>
  <c r="WBC21" i="22"/>
  <c r="WBB21" i="22"/>
  <c r="WBA21" i="22"/>
  <c r="WAZ21" i="22"/>
  <c r="WAY21" i="22"/>
  <c r="WAX21" i="22"/>
  <c r="WAW21" i="22"/>
  <c r="WAV21" i="22"/>
  <c r="WAU21" i="22"/>
  <c r="WAT21" i="22"/>
  <c r="WAS21" i="22"/>
  <c r="WAR21" i="22"/>
  <c r="WAQ21" i="22"/>
  <c r="WAP21" i="22"/>
  <c r="WAO21" i="22"/>
  <c r="WAN21" i="22"/>
  <c r="WAM21" i="22"/>
  <c r="WAL21" i="22"/>
  <c r="WAK21" i="22"/>
  <c r="WAJ21" i="22"/>
  <c r="WAI21" i="22"/>
  <c r="WAH21" i="22"/>
  <c r="WAG21" i="22"/>
  <c r="WAF21" i="22"/>
  <c r="WAE21" i="22"/>
  <c r="WAD21" i="22"/>
  <c r="WAC21" i="22"/>
  <c r="WAB21" i="22"/>
  <c r="WAA21" i="22"/>
  <c r="VZZ21" i="22"/>
  <c r="VZY21" i="22"/>
  <c r="VZX21" i="22"/>
  <c r="VZW21" i="22"/>
  <c r="VZV21" i="22"/>
  <c r="VZU21" i="22"/>
  <c r="VZT21" i="22"/>
  <c r="VZS21" i="22"/>
  <c r="VZR21" i="22"/>
  <c r="VZQ21" i="22"/>
  <c r="VZP21" i="22"/>
  <c r="VZO21" i="22"/>
  <c r="VZN21" i="22"/>
  <c r="VZM21" i="22"/>
  <c r="VZL21" i="22"/>
  <c r="VZK21" i="22"/>
  <c r="VZJ21" i="22"/>
  <c r="VZI21" i="22"/>
  <c r="VZH21" i="22"/>
  <c r="VZG21" i="22"/>
  <c r="VZF21" i="22"/>
  <c r="VZE21" i="22"/>
  <c r="VZD21" i="22"/>
  <c r="VZC21" i="22"/>
  <c r="VZB21" i="22"/>
  <c r="VZA21" i="22"/>
  <c r="VYZ21" i="22"/>
  <c r="VYY21" i="22"/>
  <c r="VYX21" i="22"/>
  <c r="VYW21" i="22"/>
  <c r="VYV21" i="22"/>
  <c r="VYU21" i="22"/>
  <c r="VYT21" i="22"/>
  <c r="VYS21" i="22"/>
  <c r="VYR21" i="22"/>
  <c r="VYQ21" i="22"/>
  <c r="VYP21" i="22"/>
  <c r="VYO21" i="22"/>
  <c r="VYN21" i="22"/>
  <c r="VYM21" i="22"/>
  <c r="VYL21" i="22"/>
  <c r="VYK21" i="22"/>
  <c r="VYJ21" i="22"/>
  <c r="VYI21" i="22"/>
  <c r="VYH21" i="22"/>
  <c r="VYG21" i="22"/>
  <c r="VYF21" i="22"/>
  <c r="VYE21" i="22"/>
  <c r="VYD21" i="22"/>
  <c r="VYC21" i="22"/>
  <c r="VYB21" i="22"/>
  <c r="VYA21" i="22"/>
  <c r="VXZ21" i="22"/>
  <c r="VXY21" i="22"/>
  <c r="VXX21" i="22"/>
  <c r="VXW21" i="22"/>
  <c r="VXV21" i="22"/>
  <c r="VXU21" i="22"/>
  <c r="VXT21" i="22"/>
  <c r="VXS21" i="22"/>
  <c r="VXR21" i="22"/>
  <c r="VXQ21" i="22"/>
  <c r="VXP21" i="22"/>
  <c r="VXO21" i="22"/>
  <c r="VXN21" i="22"/>
  <c r="VXM21" i="22"/>
  <c r="VXL21" i="22"/>
  <c r="VXK21" i="22"/>
  <c r="VXJ21" i="22"/>
  <c r="VXI21" i="22"/>
  <c r="VXH21" i="22"/>
  <c r="VXG21" i="22"/>
  <c r="VXF21" i="22"/>
  <c r="VXE21" i="22"/>
  <c r="VXD21" i="22"/>
  <c r="VXC21" i="22"/>
  <c r="VXB21" i="22"/>
  <c r="VXA21" i="22"/>
  <c r="VWZ21" i="22"/>
  <c r="VWY21" i="22"/>
  <c r="VWX21" i="22"/>
  <c r="VWW21" i="22"/>
  <c r="VWV21" i="22"/>
  <c r="VWU21" i="22"/>
  <c r="VWT21" i="22"/>
  <c r="VWS21" i="22"/>
  <c r="VWR21" i="22"/>
  <c r="VWQ21" i="22"/>
  <c r="VWP21" i="22"/>
  <c r="VWO21" i="22"/>
  <c r="VWN21" i="22"/>
  <c r="VWM21" i="22"/>
  <c r="VWL21" i="22"/>
  <c r="VWK21" i="22"/>
  <c r="VWJ21" i="22"/>
  <c r="VWI21" i="22"/>
  <c r="VWH21" i="22"/>
  <c r="VWG21" i="22"/>
  <c r="VWF21" i="22"/>
  <c r="VWE21" i="22"/>
  <c r="VWD21" i="22"/>
  <c r="VWC21" i="22"/>
  <c r="VWB21" i="22"/>
  <c r="VWA21" i="22"/>
  <c r="VVZ21" i="22"/>
  <c r="VVY21" i="22"/>
  <c r="VVX21" i="22"/>
  <c r="VVW21" i="22"/>
  <c r="VVV21" i="22"/>
  <c r="VVU21" i="22"/>
  <c r="VVT21" i="22"/>
  <c r="VVS21" i="22"/>
  <c r="VVR21" i="22"/>
  <c r="VVQ21" i="22"/>
  <c r="VVP21" i="22"/>
  <c r="VVO21" i="22"/>
  <c r="VVN21" i="22"/>
  <c r="VVM21" i="22"/>
  <c r="VVL21" i="22"/>
  <c r="VVK21" i="22"/>
  <c r="VVJ21" i="22"/>
  <c r="VVI21" i="22"/>
  <c r="VVH21" i="22"/>
  <c r="VVG21" i="22"/>
  <c r="VVF21" i="22"/>
  <c r="VVE21" i="22"/>
  <c r="VVD21" i="22"/>
  <c r="VVC21" i="22"/>
  <c r="VVB21" i="22"/>
  <c r="VVA21" i="22"/>
  <c r="VUZ21" i="22"/>
  <c r="VUY21" i="22"/>
  <c r="VUX21" i="22"/>
  <c r="VUW21" i="22"/>
  <c r="VUV21" i="22"/>
  <c r="VUU21" i="22"/>
  <c r="VUT21" i="22"/>
  <c r="VUS21" i="22"/>
  <c r="VUR21" i="22"/>
  <c r="VUQ21" i="22"/>
  <c r="VUP21" i="22"/>
  <c r="VUO21" i="22"/>
  <c r="VUN21" i="22"/>
  <c r="VUM21" i="22"/>
  <c r="VUL21" i="22"/>
  <c r="VUK21" i="22"/>
  <c r="VUJ21" i="22"/>
  <c r="VUI21" i="22"/>
  <c r="VUH21" i="22"/>
  <c r="VUG21" i="22"/>
  <c r="VUF21" i="22"/>
  <c r="VUE21" i="22"/>
  <c r="VUD21" i="22"/>
  <c r="VUC21" i="22"/>
  <c r="VUB21" i="22"/>
  <c r="VUA21" i="22"/>
  <c r="VTZ21" i="22"/>
  <c r="VTY21" i="22"/>
  <c r="VTX21" i="22"/>
  <c r="VTW21" i="22"/>
  <c r="VTV21" i="22"/>
  <c r="VTU21" i="22"/>
  <c r="VTT21" i="22"/>
  <c r="VTS21" i="22"/>
  <c r="VTR21" i="22"/>
  <c r="VTQ21" i="22"/>
  <c r="VTP21" i="22"/>
  <c r="VTO21" i="22"/>
  <c r="VTN21" i="22"/>
  <c r="VTM21" i="22"/>
  <c r="VTL21" i="22"/>
  <c r="VTK21" i="22"/>
  <c r="VTJ21" i="22"/>
  <c r="VTI21" i="22"/>
  <c r="VTH21" i="22"/>
  <c r="VTG21" i="22"/>
  <c r="VTF21" i="22"/>
  <c r="VTE21" i="22"/>
  <c r="VTD21" i="22"/>
  <c r="VTC21" i="22"/>
  <c r="VTB21" i="22"/>
  <c r="VTA21" i="22"/>
  <c r="VSZ21" i="22"/>
  <c r="VSY21" i="22"/>
  <c r="VSX21" i="22"/>
  <c r="VSW21" i="22"/>
  <c r="VSV21" i="22"/>
  <c r="VSU21" i="22"/>
  <c r="VST21" i="22"/>
  <c r="VSS21" i="22"/>
  <c r="VSR21" i="22"/>
  <c r="VSQ21" i="22"/>
  <c r="VSP21" i="22"/>
  <c r="VSO21" i="22"/>
  <c r="VSN21" i="22"/>
  <c r="VSM21" i="22"/>
  <c r="VSL21" i="22"/>
  <c r="VSK21" i="22"/>
  <c r="VSJ21" i="22"/>
  <c r="VSI21" i="22"/>
  <c r="VSH21" i="22"/>
  <c r="VSG21" i="22"/>
  <c r="VSF21" i="22"/>
  <c r="VSE21" i="22"/>
  <c r="VSD21" i="22"/>
  <c r="VSC21" i="22"/>
  <c r="VSB21" i="22"/>
  <c r="VSA21" i="22"/>
  <c r="VRZ21" i="22"/>
  <c r="VRY21" i="22"/>
  <c r="VRX21" i="22"/>
  <c r="VRW21" i="22"/>
  <c r="VRV21" i="22"/>
  <c r="VRU21" i="22"/>
  <c r="VRT21" i="22"/>
  <c r="VRS21" i="22"/>
  <c r="VRR21" i="22"/>
  <c r="VRQ21" i="22"/>
  <c r="VRP21" i="22"/>
  <c r="VRO21" i="22"/>
  <c r="VRN21" i="22"/>
  <c r="VRM21" i="22"/>
  <c r="VRL21" i="22"/>
  <c r="VRK21" i="22"/>
  <c r="VRJ21" i="22"/>
  <c r="VRI21" i="22"/>
  <c r="VRH21" i="22"/>
  <c r="VRG21" i="22"/>
  <c r="VRF21" i="22"/>
  <c r="VRE21" i="22"/>
  <c r="VRD21" i="22"/>
  <c r="VRC21" i="22"/>
  <c r="VRB21" i="22"/>
  <c r="VRA21" i="22"/>
  <c r="VQZ21" i="22"/>
  <c r="VQY21" i="22"/>
  <c r="VQX21" i="22"/>
  <c r="VQW21" i="22"/>
  <c r="VQV21" i="22"/>
  <c r="VQU21" i="22"/>
  <c r="VQT21" i="22"/>
  <c r="VQS21" i="22"/>
  <c r="VQR21" i="22"/>
  <c r="VQQ21" i="22"/>
  <c r="VQP21" i="22"/>
  <c r="VQO21" i="22"/>
  <c r="VQN21" i="22"/>
  <c r="VQM21" i="22"/>
  <c r="VQL21" i="22"/>
  <c r="VQK21" i="22"/>
  <c r="VQJ21" i="22"/>
  <c r="VQI21" i="22"/>
  <c r="VQH21" i="22"/>
  <c r="VQG21" i="22"/>
  <c r="VQF21" i="22"/>
  <c r="VQE21" i="22"/>
  <c r="VQD21" i="22"/>
  <c r="VQC21" i="22"/>
  <c r="VQB21" i="22"/>
  <c r="VQA21" i="22"/>
  <c r="VPZ21" i="22"/>
  <c r="VPY21" i="22"/>
  <c r="VPX21" i="22"/>
  <c r="VPW21" i="22"/>
  <c r="VPV21" i="22"/>
  <c r="VPU21" i="22"/>
  <c r="VPT21" i="22"/>
  <c r="VPS21" i="22"/>
  <c r="VPR21" i="22"/>
  <c r="VPQ21" i="22"/>
  <c r="VPP21" i="22"/>
  <c r="VPO21" i="22"/>
  <c r="VPN21" i="22"/>
  <c r="VPM21" i="22"/>
  <c r="VPL21" i="22"/>
  <c r="VPK21" i="22"/>
  <c r="VPJ21" i="22"/>
  <c r="VPI21" i="22"/>
  <c r="VPH21" i="22"/>
  <c r="VPG21" i="22"/>
  <c r="VPF21" i="22"/>
  <c r="VPE21" i="22"/>
  <c r="VPD21" i="22"/>
  <c r="VPC21" i="22"/>
  <c r="VPB21" i="22"/>
  <c r="VPA21" i="22"/>
  <c r="VOZ21" i="22"/>
  <c r="VOY21" i="22"/>
  <c r="VOX21" i="22"/>
  <c r="VOW21" i="22"/>
  <c r="VOV21" i="22"/>
  <c r="VOU21" i="22"/>
  <c r="VOT21" i="22"/>
  <c r="VOS21" i="22"/>
  <c r="VOR21" i="22"/>
  <c r="VOQ21" i="22"/>
  <c r="VOP21" i="22"/>
  <c r="VOO21" i="22"/>
  <c r="VON21" i="22"/>
  <c r="VOM21" i="22"/>
  <c r="VOL21" i="22"/>
  <c r="VOK21" i="22"/>
  <c r="VOJ21" i="22"/>
  <c r="VOI21" i="22"/>
  <c r="VOH21" i="22"/>
  <c r="VOG21" i="22"/>
  <c r="VOF21" i="22"/>
  <c r="VOE21" i="22"/>
  <c r="VOD21" i="22"/>
  <c r="VOC21" i="22"/>
  <c r="VOB21" i="22"/>
  <c r="VOA21" i="22"/>
  <c r="VNZ21" i="22"/>
  <c r="VNY21" i="22"/>
  <c r="VNX21" i="22"/>
  <c r="VNW21" i="22"/>
  <c r="VNV21" i="22"/>
  <c r="VNU21" i="22"/>
  <c r="VNT21" i="22"/>
  <c r="VNS21" i="22"/>
  <c r="VNR21" i="22"/>
  <c r="VNQ21" i="22"/>
  <c r="VNP21" i="22"/>
  <c r="VNO21" i="22"/>
  <c r="VNN21" i="22"/>
  <c r="VNM21" i="22"/>
  <c r="VNL21" i="22"/>
  <c r="VNK21" i="22"/>
  <c r="VNJ21" i="22"/>
  <c r="VNI21" i="22"/>
  <c r="VNH21" i="22"/>
  <c r="VNG21" i="22"/>
  <c r="VNF21" i="22"/>
  <c r="VNE21" i="22"/>
  <c r="VND21" i="22"/>
  <c r="VNC21" i="22"/>
  <c r="VNB21" i="22"/>
  <c r="VNA21" i="22"/>
  <c r="VMZ21" i="22"/>
  <c r="VMY21" i="22"/>
  <c r="VMX21" i="22"/>
  <c r="VMW21" i="22"/>
  <c r="VMV21" i="22"/>
  <c r="VMU21" i="22"/>
  <c r="VMT21" i="22"/>
  <c r="VMS21" i="22"/>
  <c r="VMR21" i="22"/>
  <c r="VMQ21" i="22"/>
  <c r="VMP21" i="22"/>
  <c r="VMO21" i="22"/>
  <c r="VMN21" i="22"/>
  <c r="VMM21" i="22"/>
  <c r="VML21" i="22"/>
  <c r="VMK21" i="22"/>
  <c r="VMJ21" i="22"/>
  <c r="VMI21" i="22"/>
  <c r="VMH21" i="22"/>
  <c r="VMG21" i="22"/>
  <c r="VMF21" i="22"/>
  <c r="VME21" i="22"/>
  <c r="VMD21" i="22"/>
  <c r="VMC21" i="22"/>
  <c r="VMB21" i="22"/>
  <c r="VMA21" i="22"/>
  <c r="VLZ21" i="22"/>
  <c r="VLY21" i="22"/>
  <c r="VLX21" i="22"/>
  <c r="VLW21" i="22"/>
  <c r="VLV21" i="22"/>
  <c r="VLU21" i="22"/>
  <c r="VLT21" i="22"/>
  <c r="VLS21" i="22"/>
  <c r="VLR21" i="22"/>
  <c r="VLQ21" i="22"/>
  <c r="VLP21" i="22"/>
  <c r="VLO21" i="22"/>
  <c r="VLN21" i="22"/>
  <c r="VLM21" i="22"/>
  <c r="VLL21" i="22"/>
  <c r="VLK21" i="22"/>
  <c r="VLJ21" i="22"/>
  <c r="VLI21" i="22"/>
  <c r="VLH21" i="22"/>
  <c r="VLG21" i="22"/>
  <c r="VLF21" i="22"/>
  <c r="VLE21" i="22"/>
  <c r="VLD21" i="22"/>
  <c r="VLC21" i="22"/>
  <c r="VLB21" i="22"/>
  <c r="VLA21" i="22"/>
  <c r="VKZ21" i="22"/>
  <c r="VKY21" i="22"/>
  <c r="VKX21" i="22"/>
  <c r="VKW21" i="22"/>
  <c r="VKV21" i="22"/>
  <c r="VKU21" i="22"/>
  <c r="VKT21" i="22"/>
  <c r="VKS21" i="22"/>
  <c r="VKR21" i="22"/>
  <c r="VKQ21" i="22"/>
  <c r="VKP21" i="22"/>
  <c r="VKO21" i="22"/>
  <c r="VKN21" i="22"/>
  <c r="VKM21" i="22"/>
  <c r="VKL21" i="22"/>
  <c r="VKK21" i="22"/>
  <c r="VKJ21" i="22"/>
  <c r="VKI21" i="22"/>
  <c r="VKH21" i="22"/>
  <c r="VKG21" i="22"/>
  <c r="VKF21" i="22"/>
  <c r="VKE21" i="22"/>
  <c r="VKD21" i="22"/>
  <c r="VKC21" i="22"/>
  <c r="VKB21" i="22"/>
  <c r="VKA21" i="22"/>
  <c r="VJZ21" i="22"/>
  <c r="VJY21" i="22"/>
  <c r="VJX21" i="22"/>
  <c r="VJW21" i="22"/>
  <c r="VJV21" i="22"/>
  <c r="VJU21" i="22"/>
  <c r="VJT21" i="22"/>
  <c r="VJS21" i="22"/>
  <c r="VJR21" i="22"/>
  <c r="VJQ21" i="22"/>
  <c r="VJP21" i="22"/>
  <c r="VJO21" i="22"/>
  <c r="VJN21" i="22"/>
  <c r="VJM21" i="22"/>
  <c r="VJL21" i="22"/>
  <c r="VJK21" i="22"/>
  <c r="VJJ21" i="22"/>
  <c r="VJI21" i="22"/>
  <c r="VJH21" i="22"/>
  <c r="VJG21" i="22"/>
  <c r="VJF21" i="22"/>
  <c r="VJE21" i="22"/>
  <c r="VJD21" i="22"/>
  <c r="VJC21" i="22"/>
  <c r="VJB21" i="22"/>
  <c r="VJA21" i="22"/>
  <c r="VIZ21" i="22"/>
  <c r="VIY21" i="22"/>
  <c r="VIX21" i="22"/>
  <c r="VIW21" i="22"/>
  <c r="VIV21" i="22"/>
  <c r="VIU21" i="22"/>
  <c r="VIT21" i="22"/>
  <c r="VIS21" i="22"/>
  <c r="VIR21" i="22"/>
  <c r="VIQ21" i="22"/>
  <c r="VIP21" i="22"/>
  <c r="VIO21" i="22"/>
  <c r="VIN21" i="22"/>
  <c r="VIM21" i="22"/>
  <c r="VIL21" i="22"/>
  <c r="VIK21" i="22"/>
  <c r="VIJ21" i="22"/>
  <c r="VII21" i="22"/>
  <c r="VIH21" i="22"/>
  <c r="VIG21" i="22"/>
  <c r="VIF21" i="22"/>
  <c r="VIE21" i="22"/>
  <c r="VID21" i="22"/>
  <c r="VIC21" i="22"/>
  <c r="VIB21" i="22"/>
  <c r="VIA21" i="22"/>
  <c r="VHZ21" i="22"/>
  <c r="VHY21" i="22"/>
  <c r="VHX21" i="22"/>
  <c r="VHW21" i="22"/>
  <c r="VHV21" i="22"/>
  <c r="VHU21" i="22"/>
  <c r="VHT21" i="22"/>
  <c r="VHS21" i="22"/>
  <c r="VHR21" i="22"/>
  <c r="VHQ21" i="22"/>
  <c r="VHP21" i="22"/>
  <c r="VHO21" i="22"/>
  <c r="VHN21" i="22"/>
  <c r="VHM21" i="22"/>
  <c r="VHL21" i="22"/>
  <c r="VHK21" i="22"/>
  <c r="VHJ21" i="22"/>
  <c r="VHI21" i="22"/>
  <c r="VHH21" i="22"/>
  <c r="VHG21" i="22"/>
  <c r="VHF21" i="22"/>
  <c r="VHE21" i="22"/>
  <c r="VHD21" i="22"/>
  <c r="VHC21" i="22"/>
  <c r="VHB21" i="22"/>
  <c r="VHA21" i="22"/>
  <c r="VGZ21" i="22"/>
  <c r="VGY21" i="22"/>
  <c r="VGX21" i="22"/>
  <c r="VGW21" i="22"/>
  <c r="VGV21" i="22"/>
  <c r="VGU21" i="22"/>
  <c r="VGT21" i="22"/>
  <c r="VGS21" i="22"/>
  <c r="VGR21" i="22"/>
  <c r="VGQ21" i="22"/>
  <c r="VGP21" i="22"/>
  <c r="VGO21" i="22"/>
  <c r="VGN21" i="22"/>
  <c r="VGM21" i="22"/>
  <c r="VGL21" i="22"/>
  <c r="VGK21" i="22"/>
  <c r="VGJ21" i="22"/>
  <c r="VGI21" i="22"/>
  <c r="VGH21" i="22"/>
  <c r="VGG21" i="22"/>
  <c r="VGF21" i="22"/>
  <c r="VGE21" i="22"/>
  <c r="VGD21" i="22"/>
  <c r="VGC21" i="22"/>
  <c r="VGB21" i="22"/>
  <c r="VGA21" i="22"/>
  <c r="VFZ21" i="22"/>
  <c r="VFY21" i="22"/>
  <c r="VFX21" i="22"/>
  <c r="VFW21" i="22"/>
  <c r="VFV21" i="22"/>
  <c r="VFU21" i="22"/>
  <c r="VFT21" i="22"/>
  <c r="VFS21" i="22"/>
  <c r="VFR21" i="22"/>
  <c r="VFQ21" i="22"/>
  <c r="VFP21" i="22"/>
  <c r="VFO21" i="22"/>
  <c r="VFN21" i="22"/>
  <c r="VFM21" i="22"/>
  <c r="VFL21" i="22"/>
  <c r="VFK21" i="22"/>
  <c r="VFJ21" i="22"/>
  <c r="VFI21" i="22"/>
  <c r="VFH21" i="22"/>
  <c r="VFG21" i="22"/>
  <c r="VFF21" i="22"/>
  <c r="VFE21" i="22"/>
  <c r="VFD21" i="22"/>
  <c r="VFC21" i="22"/>
  <c r="VFB21" i="22"/>
  <c r="VFA21" i="22"/>
  <c r="VEZ21" i="22"/>
  <c r="VEY21" i="22"/>
  <c r="VEX21" i="22"/>
  <c r="VEW21" i="22"/>
  <c r="VEV21" i="22"/>
  <c r="VEU21" i="22"/>
  <c r="VET21" i="22"/>
  <c r="VES21" i="22"/>
  <c r="VER21" i="22"/>
  <c r="VEQ21" i="22"/>
  <c r="VEP21" i="22"/>
  <c r="VEO21" i="22"/>
  <c r="VEN21" i="22"/>
  <c r="VEM21" i="22"/>
  <c r="VEL21" i="22"/>
  <c r="VEK21" i="22"/>
  <c r="VEJ21" i="22"/>
  <c r="VEI21" i="22"/>
  <c r="VEH21" i="22"/>
  <c r="VEG21" i="22"/>
  <c r="VEF21" i="22"/>
  <c r="VEE21" i="22"/>
  <c r="VED21" i="22"/>
  <c r="VEC21" i="22"/>
  <c r="VEB21" i="22"/>
  <c r="VEA21" i="22"/>
  <c r="VDZ21" i="22"/>
  <c r="VDY21" i="22"/>
  <c r="VDX21" i="22"/>
  <c r="VDW21" i="22"/>
  <c r="VDV21" i="22"/>
  <c r="VDU21" i="22"/>
  <c r="VDT21" i="22"/>
  <c r="VDS21" i="22"/>
  <c r="VDR21" i="22"/>
  <c r="VDQ21" i="22"/>
  <c r="VDP21" i="22"/>
  <c r="VDO21" i="22"/>
  <c r="VDN21" i="22"/>
  <c r="VDM21" i="22"/>
  <c r="VDL21" i="22"/>
  <c r="VDK21" i="22"/>
  <c r="VDJ21" i="22"/>
  <c r="VDI21" i="22"/>
  <c r="VDH21" i="22"/>
  <c r="VDG21" i="22"/>
  <c r="VDF21" i="22"/>
  <c r="VDE21" i="22"/>
  <c r="VDD21" i="22"/>
  <c r="VDC21" i="22"/>
  <c r="VDB21" i="22"/>
  <c r="VDA21" i="22"/>
  <c r="VCZ21" i="22"/>
  <c r="VCY21" i="22"/>
  <c r="VCX21" i="22"/>
  <c r="VCW21" i="22"/>
  <c r="VCV21" i="22"/>
  <c r="VCU21" i="22"/>
  <c r="VCT21" i="22"/>
  <c r="VCS21" i="22"/>
  <c r="VCR21" i="22"/>
  <c r="VCQ21" i="22"/>
  <c r="VCP21" i="22"/>
  <c r="VCO21" i="22"/>
  <c r="VCN21" i="22"/>
  <c r="VCM21" i="22"/>
  <c r="VCL21" i="22"/>
  <c r="VCK21" i="22"/>
  <c r="VCJ21" i="22"/>
  <c r="VCI21" i="22"/>
  <c r="VCH21" i="22"/>
  <c r="VCG21" i="22"/>
  <c r="VCF21" i="22"/>
  <c r="VCE21" i="22"/>
  <c r="VCD21" i="22"/>
  <c r="VCC21" i="22"/>
  <c r="VCB21" i="22"/>
  <c r="VCA21" i="22"/>
  <c r="VBZ21" i="22"/>
  <c r="VBY21" i="22"/>
  <c r="VBX21" i="22"/>
  <c r="VBW21" i="22"/>
  <c r="VBV21" i="22"/>
  <c r="VBU21" i="22"/>
  <c r="VBT21" i="22"/>
  <c r="VBS21" i="22"/>
  <c r="VBR21" i="22"/>
  <c r="VBQ21" i="22"/>
  <c r="VBP21" i="22"/>
  <c r="VBO21" i="22"/>
  <c r="VBN21" i="22"/>
  <c r="VBM21" i="22"/>
  <c r="VBL21" i="22"/>
  <c r="VBK21" i="22"/>
  <c r="VBJ21" i="22"/>
  <c r="VBI21" i="22"/>
  <c r="VBH21" i="22"/>
  <c r="VBG21" i="22"/>
  <c r="VBF21" i="22"/>
  <c r="VBE21" i="22"/>
  <c r="VBD21" i="22"/>
  <c r="VBC21" i="22"/>
  <c r="VBB21" i="22"/>
  <c r="VBA21" i="22"/>
  <c r="VAZ21" i="22"/>
  <c r="VAY21" i="22"/>
  <c r="VAX21" i="22"/>
  <c r="VAW21" i="22"/>
  <c r="VAV21" i="22"/>
  <c r="VAU21" i="22"/>
  <c r="VAT21" i="22"/>
  <c r="VAS21" i="22"/>
  <c r="VAR21" i="22"/>
  <c r="VAQ21" i="22"/>
  <c r="VAP21" i="22"/>
  <c r="VAO21" i="22"/>
  <c r="VAN21" i="22"/>
  <c r="VAM21" i="22"/>
  <c r="VAL21" i="22"/>
  <c r="VAK21" i="22"/>
  <c r="VAJ21" i="22"/>
  <c r="VAI21" i="22"/>
  <c r="VAH21" i="22"/>
  <c r="VAG21" i="22"/>
  <c r="VAF21" i="22"/>
  <c r="VAE21" i="22"/>
  <c r="VAD21" i="22"/>
  <c r="VAC21" i="22"/>
  <c r="VAB21" i="22"/>
  <c r="VAA21" i="22"/>
  <c r="UZZ21" i="22"/>
  <c r="UZY21" i="22"/>
  <c r="UZX21" i="22"/>
  <c r="UZW21" i="22"/>
  <c r="UZV21" i="22"/>
  <c r="UZU21" i="22"/>
  <c r="UZT21" i="22"/>
  <c r="UZS21" i="22"/>
  <c r="UZR21" i="22"/>
  <c r="UZQ21" i="22"/>
  <c r="UZP21" i="22"/>
  <c r="UZO21" i="22"/>
  <c r="UZN21" i="22"/>
  <c r="UZM21" i="22"/>
  <c r="UZL21" i="22"/>
  <c r="UZK21" i="22"/>
  <c r="UZJ21" i="22"/>
  <c r="UZI21" i="22"/>
  <c r="UZH21" i="22"/>
  <c r="UZG21" i="22"/>
  <c r="UZF21" i="22"/>
  <c r="UZE21" i="22"/>
  <c r="UZD21" i="22"/>
  <c r="UZC21" i="22"/>
  <c r="UZB21" i="22"/>
  <c r="UZA21" i="22"/>
  <c r="UYZ21" i="22"/>
  <c r="UYY21" i="22"/>
  <c r="UYX21" i="22"/>
  <c r="UYW21" i="22"/>
  <c r="UYV21" i="22"/>
  <c r="UYU21" i="22"/>
  <c r="UYT21" i="22"/>
  <c r="UYS21" i="22"/>
  <c r="UYR21" i="22"/>
  <c r="UYQ21" i="22"/>
  <c r="UYP21" i="22"/>
  <c r="UYO21" i="22"/>
  <c r="UYN21" i="22"/>
  <c r="UYM21" i="22"/>
  <c r="UYL21" i="22"/>
  <c r="UYK21" i="22"/>
  <c r="UYJ21" i="22"/>
  <c r="UYI21" i="22"/>
  <c r="UYH21" i="22"/>
  <c r="UYG21" i="22"/>
  <c r="UYF21" i="22"/>
  <c r="UYE21" i="22"/>
  <c r="UYD21" i="22"/>
  <c r="UYC21" i="22"/>
  <c r="UYB21" i="22"/>
  <c r="UYA21" i="22"/>
  <c r="UXZ21" i="22"/>
  <c r="UXY21" i="22"/>
  <c r="UXX21" i="22"/>
  <c r="UXW21" i="22"/>
  <c r="UXV21" i="22"/>
  <c r="UXU21" i="22"/>
  <c r="UXT21" i="22"/>
  <c r="UXS21" i="22"/>
  <c r="UXR21" i="22"/>
  <c r="UXQ21" i="22"/>
  <c r="UXP21" i="22"/>
  <c r="UXO21" i="22"/>
  <c r="UXN21" i="22"/>
  <c r="UXM21" i="22"/>
  <c r="UXL21" i="22"/>
  <c r="UXK21" i="22"/>
  <c r="UXJ21" i="22"/>
  <c r="UXI21" i="22"/>
  <c r="UXH21" i="22"/>
  <c r="UXG21" i="22"/>
  <c r="UXF21" i="22"/>
  <c r="UXE21" i="22"/>
  <c r="UXD21" i="22"/>
  <c r="UXC21" i="22"/>
  <c r="UXB21" i="22"/>
  <c r="UXA21" i="22"/>
  <c r="UWZ21" i="22"/>
  <c r="UWY21" i="22"/>
  <c r="UWX21" i="22"/>
  <c r="UWW21" i="22"/>
  <c r="UWV21" i="22"/>
  <c r="UWU21" i="22"/>
  <c r="UWT21" i="22"/>
  <c r="UWS21" i="22"/>
  <c r="UWR21" i="22"/>
  <c r="UWQ21" i="22"/>
  <c r="UWP21" i="22"/>
  <c r="UWO21" i="22"/>
  <c r="UWN21" i="22"/>
  <c r="UWM21" i="22"/>
  <c r="UWL21" i="22"/>
  <c r="UWK21" i="22"/>
  <c r="UWJ21" i="22"/>
  <c r="UWI21" i="22"/>
  <c r="UWH21" i="22"/>
  <c r="UWG21" i="22"/>
  <c r="UWF21" i="22"/>
  <c r="UWE21" i="22"/>
  <c r="UWD21" i="22"/>
  <c r="UWC21" i="22"/>
  <c r="UWB21" i="22"/>
  <c r="UWA21" i="22"/>
  <c r="UVZ21" i="22"/>
  <c r="UVY21" i="22"/>
  <c r="UVX21" i="22"/>
  <c r="UVW21" i="22"/>
  <c r="UVV21" i="22"/>
  <c r="UVU21" i="22"/>
  <c r="UVT21" i="22"/>
  <c r="UVS21" i="22"/>
  <c r="UVR21" i="22"/>
  <c r="UVQ21" i="22"/>
  <c r="UVP21" i="22"/>
  <c r="UVO21" i="22"/>
  <c r="UVN21" i="22"/>
  <c r="UVM21" i="22"/>
  <c r="UVL21" i="22"/>
  <c r="UVK21" i="22"/>
  <c r="UVJ21" i="22"/>
  <c r="UVI21" i="22"/>
  <c r="UVH21" i="22"/>
  <c r="UVG21" i="22"/>
  <c r="UVF21" i="22"/>
  <c r="UVE21" i="22"/>
  <c r="UVD21" i="22"/>
  <c r="UVC21" i="22"/>
  <c r="UVB21" i="22"/>
  <c r="UVA21" i="22"/>
  <c r="UUZ21" i="22"/>
  <c r="UUY21" i="22"/>
  <c r="UUX21" i="22"/>
  <c r="UUW21" i="22"/>
  <c r="UUV21" i="22"/>
  <c r="UUU21" i="22"/>
  <c r="UUT21" i="22"/>
  <c r="UUS21" i="22"/>
  <c r="UUR21" i="22"/>
  <c r="UUQ21" i="22"/>
  <c r="UUP21" i="22"/>
  <c r="UUO21" i="22"/>
  <c r="UUN21" i="22"/>
  <c r="UUM21" i="22"/>
  <c r="UUL21" i="22"/>
  <c r="UUK21" i="22"/>
  <c r="UUJ21" i="22"/>
  <c r="UUI21" i="22"/>
  <c r="UUH21" i="22"/>
  <c r="UUG21" i="22"/>
  <c r="UUF21" i="22"/>
  <c r="UUE21" i="22"/>
  <c r="UUD21" i="22"/>
  <c r="UUC21" i="22"/>
  <c r="UUB21" i="22"/>
  <c r="UUA21" i="22"/>
  <c r="UTZ21" i="22"/>
  <c r="UTY21" i="22"/>
  <c r="UTX21" i="22"/>
  <c r="UTW21" i="22"/>
  <c r="UTV21" i="22"/>
  <c r="UTU21" i="22"/>
  <c r="UTT21" i="22"/>
  <c r="UTS21" i="22"/>
  <c r="UTR21" i="22"/>
  <c r="UTQ21" i="22"/>
  <c r="UTP21" i="22"/>
  <c r="UTO21" i="22"/>
  <c r="UTN21" i="22"/>
  <c r="UTM21" i="22"/>
  <c r="UTL21" i="22"/>
  <c r="UTK21" i="22"/>
  <c r="UTJ21" i="22"/>
  <c r="UTI21" i="22"/>
  <c r="UTH21" i="22"/>
  <c r="UTG21" i="22"/>
  <c r="UTF21" i="22"/>
  <c r="UTE21" i="22"/>
  <c r="UTD21" i="22"/>
  <c r="UTC21" i="22"/>
  <c r="UTB21" i="22"/>
  <c r="UTA21" i="22"/>
  <c r="USZ21" i="22"/>
  <c r="USY21" i="22"/>
  <c r="USX21" i="22"/>
  <c r="USW21" i="22"/>
  <c r="USV21" i="22"/>
  <c r="USU21" i="22"/>
  <c r="UST21" i="22"/>
  <c r="USS21" i="22"/>
  <c r="USR21" i="22"/>
  <c r="USQ21" i="22"/>
  <c r="USP21" i="22"/>
  <c r="USO21" i="22"/>
  <c r="USN21" i="22"/>
  <c r="USM21" i="22"/>
  <c r="USL21" i="22"/>
  <c r="USK21" i="22"/>
  <c r="USJ21" i="22"/>
  <c r="USI21" i="22"/>
  <c r="USH21" i="22"/>
  <c r="USG21" i="22"/>
  <c r="USF21" i="22"/>
  <c r="USE21" i="22"/>
  <c r="USD21" i="22"/>
  <c r="USC21" i="22"/>
  <c r="USB21" i="22"/>
  <c r="USA21" i="22"/>
  <c r="URZ21" i="22"/>
  <c r="URY21" i="22"/>
  <c r="URX21" i="22"/>
  <c r="URW21" i="22"/>
  <c r="URV21" i="22"/>
  <c r="URU21" i="22"/>
  <c r="URT21" i="22"/>
  <c r="URS21" i="22"/>
  <c r="URR21" i="22"/>
  <c r="URQ21" i="22"/>
  <c r="URP21" i="22"/>
  <c r="URO21" i="22"/>
  <c r="URN21" i="22"/>
  <c r="URM21" i="22"/>
  <c r="URL21" i="22"/>
  <c r="URK21" i="22"/>
  <c r="URJ21" i="22"/>
  <c r="URI21" i="22"/>
  <c r="URH21" i="22"/>
  <c r="URG21" i="22"/>
  <c r="URF21" i="22"/>
  <c r="URE21" i="22"/>
  <c r="URD21" i="22"/>
  <c r="URC21" i="22"/>
  <c r="URB21" i="22"/>
  <c r="URA21" i="22"/>
  <c r="UQZ21" i="22"/>
  <c r="UQY21" i="22"/>
  <c r="UQX21" i="22"/>
  <c r="UQW21" i="22"/>
  <c r="UQV21" i="22"/>
  <c r="UQU21" i="22"/>
  <c r="UQT21" i="22"/>
  <c r="UQS21" i="22"/>
  <c r="UQR21" i="22"/>
  <c r="UQQ21" i="22"/>
  <c r="UQP21" i="22"/>
  <c r="UQO21" i="22"/>
  <c r="UQN21" i="22"/>
  <c r="UQM21" i="22"/>
  <c r="UQL21" i="22"/>
  <c r="UQK21" i="22"/>
  <c r="UQJ21" i="22"/>
  <c r="UQI21" i="22"/>
  <c r="UQH21" i="22"/>
  <c r="UQG21" i="22"/>
  <c r="UQF21" i="22"/>
  <c r="UQE21" i="22"/>
  <c r="UQD21" i="22"/>
  <c r="UQC21" i="22"/>
  <c r="UQB21" i="22"/>
  <c r="UQA21" i="22"/>
  <c r="UPZ21" i="22"/>
  <c r="UPY21" i="22"/>
  <c r="UPX21" i="22"/>
  <c r="UPW21" i="22"/>
  <c r="UPV21" i="22"/>
  <c r="UPU21" i="22"/>
  <c r="UPT21" i="22"/>
  <c r="UPS21" i="22"/>
  <c r="UPR21" i="22"/>
  <c r="UPQ21" i="22"/>
  <c r="UPP21" i="22"/>
  <c r="UPO21" i="22"/>
  <c r="UPN21" i="22"/>
  <c r="UPM21" i="22"/>
  <c r="UPL21" i="22"/>
  <c r="UPK21" i="22"/>
  <c r="UPJ21" i="22"/>
  <c r="UPI21" i="22"/>
  <c r="UPH21" i="22"/>
  <c r="UPG21" i="22"/>
  <c r="UPF21" i="22"/>
  <c r="UPE21" i="22"/>
  <c r="UPD21" i="22"/>
  <c r="UPC21" i="22"/>
  <c r="UPB21" i="22"/>
  <c r="UPA21" i="22"/>
  <c r="UOZ21" i="22"/>
  <c r="UOY21" i="22"/>
  <c r="UOX21" i="22"/>
  <c r="UOW21" i="22"/>
  <c r="UOV21" i="22"/>
  <c r="UOU21" i="22"/>
  <c r="UOT21" i="22"/>
  <c r="UOS21" i="22"/>
  <c r="UOR21" i="22"/>
  <c r="UOQ21" i="22"/>
  <c r="UOP21" i="22"/>
  <c r="UOO21" i="22"/>
  <c r="UON21" i="22"/>
  <c r="UOM21" i="22"/>
  <c r="UOL21" i="22"/>
  <c r="UOK21" i="22"/>
  <c r="UOJ21" i="22"/>
  <c r="UOI21" i="22"/>
  <c r="UOH21" i="22"/>
  <c r="UOG21" i="22"/>
  <c r="UOF21" i="22"/>
  <c r="UOE21" i="22"/>
  <c r="UOD21" i="22"/>
  <c r="UOC21" i="22"/>
  <c r="UOB21" i="22"/>
  <c r="UOA21" i="22"/>
  <c r="UNZ21" i="22"/>
  <c r="UNY21" i="22"/>
  <c r="UNX21" i="22"/>
  <c r="UNW21" i="22"/>
  <c r="UNV21" i="22"/>
  <c r="UNU21" i="22"/>
  <c r="UNT21" i="22"/>
  <c r="UNS21" i="22"/>
  <c r="UNR21" i="22"/>
  <c r="UNQ21" i="22"/>
  <c r="UNP21" i="22"/>
  <c r="UNO21" i="22"/>
  <c r="UNN21" i="22"/>
  <c r="UNM21" i="22"/>
  <c r="UNL21" i="22"/>
  <c r="UNK21" i="22"/>
  <c r="UNJ21" i="22"/>
  <c r="UNI21" i="22"/>
  <c r="UNH21" i="22"/>
  <c r="UNG21" i="22"/>
  <c r="UNF21" i="22"/>
  <c r="UNE21" i="22"/>
  <c r="UND21" i="22"/>
  <c r="UNC21" i="22"/>
  <c r="UNB21" i="22"/>
  <c r="UNA21" i="22"/>
  <c r="UMZ21" i="22"/>
  <c r="UMY21" i="22"/>
  <c r="UMX21" i="22"/>
  <c r="UMW21" i="22"/>
  <c r="UMV21" i="22"/>
  <c r="UMU21" i="22"/>
  <c r="UMT21" i="22"/>
  <c r="UMS21" i="22"/>
  <c r="UMR21" i="22"/>
  <c r="UMQ21" i="22"/>
  <c r="UMP21" i="22"/>
  <c r="UMO21" i="22"/>
  <c r="UMN21" i="22"/>
  <c r="UMM21" i="22"/>
  <c r="UML21" i="22"/>
  <c r="UMK21" i="22"/>
  <c r="UMJ21" i="22"/>
  <c r="UMI21" i="22"/>
  <c r="UMH21" i="22"/>
  <c r="UMG21" i="22"/>
  <c r="UMF21" i="22"/>
  <c r="UME21" i="22"/>
  <c r="UMD21" i="22"/>
  <c r="UMC21" i="22"/>
  <c r="UMB21" i="22"/>
  <c r="UMA21" i="22"/>
  <c r="ULZ21" i="22"/>
  <c r="ULY21" i="22"/>
  <c r="ULX21" i="22"/>
  <c r="ULW21" i="22"/>
  <c r="ULV21" i="22"/>
  <c r="ULU21" i="22"/>
  <c r="ULT21" i="22"/>
  <c r="ULS21" i="22"/>
  <c r="ULR21" i="22"/>
  <c r="ULQ21" i="22"/>
  <c r="ULP21" i="22"/>
  <c r="ULO21" i="22"/>
  <c r="ULN21" i="22"/>
  <c r="ULM21" i="22"/>
  <c r="ULL21" i="22"/>
  <c r="ULK21" i="22"/>
  <c r="ULJ21" i="22"/>
  <c r="ULI21" i="22"/>
  <c r="ULH21" i="22"/>
  <c r="ULG21" i="22"/>
  <c r="ULF21" i="22"/>
  <c r="ULE21" i="22"/>
  <c r="ULD21" i="22"/>
  <c r="ULC21" i="22"/>
  <c r="ULB21" i="22"/>
  <c r="ULA21" i="22"/>
  <c r="UKZ21" i="22"/>
  <c r="UKY21" i="22"/>
  <c r="UKX21" i="22"/>
  <c r="UKW21" i="22"/>
  <c r="UKV21" i="22"/>
  <c r="UKU21" i="22"/>
  <c r="UKT21" i="22"/>
  <c r="UKS21" i="22"/>
  <c r="UKR21" i="22"/>
  <c r="UKQ21" i="22"/>
  <c r="UKP21" i="22"/>
  <c r="UKO21" i="22"/>
  <c r="UKN21" i="22"/>
  <c r="UKM21" i="22"/>
  <c r="UKL21" i="22"/>
  <c r="UKK21" i="22"/>
  <c r="UKJ21" i="22"/>
  <c r="UKI21" i="22"/>
  <c r="UKH21" i="22"/>
  <c r="UKG21" i="22"/>
  <c r="UKF21" i="22"/>
  <c r="UKE21" i="22"/>
  <c r="UKD21" i="22"/>
  <c r="UKC21" i="22"/>
  <c r="UKB21" i="22"/>
  <c r="UKA21" i="22"/>
  <c r="UJZ21" i="22"/>
  <c r="UJY21" i="22"/>
  <c r="UJX21" i="22"/>
  <c r="UJW21" i="22"/>
  <c r="UJV21" i="22"/>
  <c r="UJU21" i="22"/>
  <c r="UJT21" i="22"/>
  <c r="UJS21" i="22"/>
  <c r="UJR21" i="22"/>
  <c r="UJQ21" i="22"/>
  <c r="UJP21" i="22"/>
  <c r="UJO21" i="22"/>
  <c r="UJN21" i="22"/>
  <c r="UJM21" i="22"/>
  <c r="UJL21" i="22"/>
  <c r="UJK21" i="22"/>
  <c r="UJJ21" i="22"/>
  <c r="UJI21" i="22"/>
  <c r="UJH21" i="22"/>
  <c r="UJG21" i="22"/>
  <c r="UJF21" i="22"/>
  <c r="UJE21" i="22"/>
  <c r="UJD21" i="22"/>
  <c r="UJC21" i="22"/>
  <c r="UJB21" i="22"/>
  <c r="UJA21" i="22"/>
  <c r="UIZ21" i="22"/>
  <c r="UIY21" i="22"/>
  <c r="UIX21" i="22"/>
  <c r="UIW21" i="22"/>
  <c r="UIV21" i="22"/>
  <c r="UIU21" i="22"/>
  <c r="UIT21" i="22"/>
  <c r="UIS21" i="22"/>
  <c r="UIR21" i="22"/>
  <c r="UIQ21" i="22"/>
  <c r="UIP21" i="22"/>
  <c r="UIO21" i="22"/>
  <c r="UIN21" i="22"/>
  <c r="UIM21" i="22"/>
  <c r="UIL21" i="22"/>
  <c r="UIK21" i="22"/>
  <c r="UIJ21" i="22"/>
  <c r="UII21" i="22"/>
  <c r="UIH21" i="22"/>
  <c r="UIG21" i="22"/>
  <c r="UIF21" i="22"/>
  <c r="UIE21" i="22"/>
  <c r="UID21" i="22"/>
  <c r="UIC21" i="22"/>
  <c r="UIB21" i="22"/>
  <c r="UIA21" i="22"/>
  <c r="UHZ21" i="22"/>
  <c r="UHY21" i="22"/>
  <c r="UHX21" i="22"/>
  <c r="UHW21" i="22"/>
  <c r="UHV21" i="22"/>
  <c r="UHU21" i="22"/>
  <c r="UHT21" i="22"/>
  <c r="UHS21" i="22"/>
  <c r="UHR21" i="22"/>
  <c r="UHQ21" i="22"/>
  <c r="UHP21" i="22"/>
  <c r="UHO21" i="22"/>
  <c r="UHN21" i="22"/>
  <c r="UHM21" i="22"/>
  <c r="UHL21" i="22"/>
  <c r="UHK21" i="22"/>
  <c r="UHJ21" i="22"/>
  <c r="UHI21" i="22"/>
  <c r="UHH21" i="22"/>
  <c r="UHG21" i="22"/>
  <c r="UHF21" i="22"/>
  <c r="UHE21" i="22"/>
  <c r="UHD21" i="22"/>
  <c r="UHC21" i="22"/>
  <c r="UHB21" i="22"/>
  <c r="UHA21" i="22"/>
  <c r="UGZ21" i="22"/>
  <c r="UGY21" i="22"/>
  <c r="UGX21" i="22"/>
  <c r="UGW21" i="22"/>
  <c r="UGV21" i="22"/>
  <c r="UGU21" i="22"/>
  <c r="UGT21" i="22"/>
  <c r="UGS21" i="22"/>
  <c r="UGR21" i="22"/>
  <c r="UGQ21" i="22"/>
  <c r="UGP21" i="22"/>
  <c r="UGO21" i="22"/>
  <c r="UGN21" i="22"/>
  <c r="UGM21" i="22"/>
  <c r="UGL21" i="22"/>
  <c r="UGK21" i="22"/>
  <c r="UGJ21" i="22"/>
  <c r="UGI21" i="22"/>
  <c r="UGH21" i="22"/>
  <c r="UGG21" i="22"/>
  <c r="UGF21" i="22"/>
  <c r="UGE21" i="22"/>
  <c r="UGD21" i="22"/>
  <c r="UGC21" i="22"/>
  <c r="UGB21" i="22"/>
  <c r="UGA21" i="22"/>
  <c r="UFZ21" i="22"/>
  <c r="UFY21" i="22"/>
  <c r="UFX21" i="22"/>
  <c r="UFW21" i="22"/>
  <c r="UFV21" i="22"/>
  <c r="UFU21" i="22"/>
  <c r="UFT21" i="22"/>
  <c r="UFS21" i="22"/>
  <c r="UFR21" i="22"/>
  <c r="UFQ21" i="22"/>
  <c r="UFP21" i="22"/>
  <c r="UFO21" i="22"/>
  <c r="UFN21" i="22"/>
  <c r="UFM21" i="22"/>
  <c r="UFL21" i="22"/>
  <c r="UFK21" i="22"/>
  <c r="UFJ21" i="22"/>
  <c r="UFI21" i="22"/>
  <c r="UFH21" i="22"/>
  <c r="UFG21" i="22"/>
  <c r="UFF21" i="22"/>
  <c r="UFE21" i="22"/>
  <c r="UFD21" i="22"/>
  <c r="UFC21" i="22"/>
  <c r="UFB21" i="22"/>
  <c r="UFA21" i="22"/>
  <c r="UEZ21" i="22"/>
  <c r="UEY21" i="22"/>
  <c r="UEX21" i="22"/>
  <c r="UEW21" i="22"/>
  <c r="UEV21" i="22"/>
  <c r="UEU21" i="22"/>
  <c r="UET21" i="22"/>
  <c r="UES21" i="22"/>
  <c r="UER21" i="22"/>
  <c r="UEQ21" i="22"/>
  <c r="UEP21" i="22"/>
  <c r="UEO21" i="22"/>
  <c r="UEN21" i="22"/>
  <c r="UEM21" i="22"/>
  <c r="UEL21" i="22"/>
  <c r="UEK21" i="22"/>
  <c r="UEJ21" i="22"/>
  <c r="UEI21" i="22"/>
  <c r="UEH21" i="22"/>
  <c r="UEG21" i="22"/>
  <c r="UEF21" i="22"/>
  <c r="UEE21" i="22"/>
  <c r="UED21" i="22"/>
  <c r="UEC21" i="22"/>
  <c r="UEB21" i="22"/>
  <c r="UEA21" i="22"/>
  <c r="UDZ21" i="22"/>
  <c r="UDY21" i="22"/>
  <c r="UDX21" i="22"/>
  <c r="UDW21" i="22"/>
  <c r="UDV21" i="22"/>
  <c r="UDU21" i="22"/>
  <c r="UDT21" i="22"/>
  <c r="UDS21" i="22"/>
  <c r="UDR21" i="22"/>
  <c r="UDQ21" i="22"/>
  <c r="UDP21" i="22"/>
  <c r="UDO21" i="22"/>
  <c r="UDN21" i="22"/>
  <c r="UDM21" i="22"/>
  <c r="UDL21" i="22"/>
  <c r="UDK21" i="22"/>
  <c r="UDJ21" i="22"/>
  <c r="UDI21" i="22"/>
  <c r="UDH21" i="22"/>
  <c r="UDG21" i="22"/>
  <c r="UDF21" i="22"/>
  <c r="UDE21" i="22"/>
  <c r="UDD21" i="22"/>
  <c r="UDC21" i="22"/>
  <c r="UDB21" i="22"/>
  <c r="UDA21" i="22"/>
  <c r="UCZ21" i="22"/>
  <c r="UCY21" i="22"/>
  <c r="UCX21" i="22"/>
  <c r="UCW21" i="22"/>
  <c r="UCV21" i="22"/>
  <c r="UCU21" i="22"/>
  <c r="UCT21" i="22"/>
  <c r="UCS21" i="22"/>
  <c r="UCR21" i="22"/>
  <c r="UCQ21" i="22"/>
  <c r="UCP21" i="22"/>
  <c r="UCO21" i="22"/>
  <c r="UCN21" i="22"/>
  <c r="UCM21" i="22"/>
  <c r="UCL21" i="22"/>
  <c r="UCK21" i="22"/>
  <c r="UCJ21" i="22"/>
  <c r="UCI21" i="22"/>
  <c r="UCH21" i="22"/>
  <c r="UCG21" i="22"/>
  <c r="UCF21" i="22"/>
  <c r="UCE21" i="22"/>
  <c r="UCD21" i="22"/>
  <c r="UCC21" i="22"/>
  <c r="UCB21" i="22"/>
  <c r="UCA21" i="22"/>
  <c r="UBZ21" i="22"/>
  <c r="UBY21" i="22"/>
  <c r="UBX21" i="22"/>
  <c r="UBW21" i="22"/>
  <c r="UBV21" i="22"/>
  <c r="UBU21" i="22"/>
  <c r="UBT21" i="22"/>
  <c r="UBS21" i="22"/>
  <c r="UBR21" i="22"/>
  <c r="UBQ21" i="22"/>
  <c r="UBP21" i="22"/>
  <c r="UBO21" i="22"/>
  <c r="UBN21" i="22"/>
  <c r="UBM21" i="22"/>
  <c r="UBL21" i="22"/>
  <c r="UBK21" i="22"/>
  <c r="UBJ21" i="22"/>
  <c r="UBI21" i="22"/>
  <c r="UBH21" i="22"/>
  <c r="UBG21" i="22"/>
  <c r="UBF21" i="22"/>
  <c r="UBE21" i="22"/>
  <c r="UBD21" i="22"/>
  <c r="UBC21" i="22"/>
  <c r="UBB21" i="22"/>
  <c r="UBA21" i="22"/>
  <c r="UAZ21" i="22"/>
  <c r="UAY21" i="22"/>
  <c r="UAX21" i="22"/>
  <c r="UAW21" i="22"/>
  <c r="UAV21" i="22"/>
  <c r="UAU21" i="22"/>
  <c r="UAT21" i="22"/>
  <c r="UAS21" i="22"/>
  <c r="UAR21" i="22"/>
  <c r="UAQ21" i="22"/>
  <c r="UAP21" i="22"/>
  <c r="UAO21" i="22"/>
  <c r="UAN21" i="22"/>
  <c r="UAM21" i="22"/>
  <c r="UAL21" i="22"/>
  <c r="UAK21" i="22"/>
  <c r="UAJ21" i="22"/>
  <c r="UAI21" i="22"/>
  <c r="UAH21" i="22"/>
  <c r="UAG21" i="22"/>
  <c r="UAF21" i="22"/>
  <c r="UAE21" i="22"/>
  <c r="UAD21" i="22"/>
  <c r="UAC21" i="22"/>
  <c r="UAB21" i="22"/>
  <c r="UAA21" i="22"/>
  <c r="TZZ21" i="22"/>
  <c r="TZY21" i="22"/>
  <c r="TZX21" i="22"/>
  <c r="TZW21" i="22"/>
  <c r="TZV21" i="22"/>
  <c r="TZU21" i="22"/>
  <c r="TZT21" i="22"/>
  <c r="TZS21" i="22"/>
  <c r="TZR21" i="22"/>
  <c r="TZQ21" i="22"/>
  <c r="TZP21" i="22"/>
  <c r="TZO21" i="22"/>
  <c r="TZN21" i="22"/>
  <c r="TZM21" i="22"/>
  <c r="TZL21" i="22"/>
  <c r="TZK21" i="22"/>
  <c r="TZJ21" i="22"/>
  <c r="TZI21" i="22"/>
  <c r="TZH21" i="22"/>
  <c r="TZG21" i="22"/>
  <c r="TZF21" i="22"/>
  <c r="TZE21" i="22"/>
  <c r="TZD21" i="22"/>
  <c r="TZC21" i="22"/>
  <c r="TZB21" i="22"/>
  <c r="TZA21" i="22"/>
  <c r="TYZ21" i="22"/>
  <c r="TYY21" i="22"/>
  <c r="TYX21" i="22"/>
  <c r="TYW21" i="22"/>
  <c r="TYV21" i="22"/>
  <c r="TYU21" i="22"/>
  <c r="TYT21" i="22"/>
  <c r="TYS21" i="22"/>
  <c r="TYR21" i="22"/>
  <c r="TYQ21" i="22"/>
  <c r="TYP21" i="22"/>
  <c r="TYO21" i="22"/>
  <c r="TYN21" i="22"/>
  <c r="TYM21" i="22"/>
  <c r="TYL21" i="22"/>
  <c r="TYK21" i="22"/>
  <c r="TYJ21" i="22"/>
  <c r="TYI21" i="22"/>
  <c r="TYH21" i="22"/>
  <c r="TYG21" i="22"/>
  <c r="TYF21" i="22"/>
  <c r="TYE21" i="22"/>
  <c r="TYD21" i="22"/>
  <c r="TYC21" i="22"/>
  <c r="TYB21" i="22"/>
  <c r="TYA21" i="22"/>
  <c r="TXZ21" i="22"/>
  <c r="TXY21" i="22"/>
  <c r="TXX21" i="22"/>
  <c r="TXW21" i="22"/>
  <c r="TXV21" i="22"/>
  <c r="TXU21" i="22"/>
  <c r="TXT21" i="22"/>
  <c r="TXS21" i="22"/>
  <c r="TXR21" i="22"/>
  <c r="TXQ21" i="22"/>
  <c r="TXP21" i="22"/>
  <c r="TXO21" i="22"/>
  <c r="TXN21" i="22"/>
  <c r="TXM21" i="22"/>
  <c r="TXL21" i="22"/>
  <c r="TXK21" i="22"/>
  <c r="TXJ21" i="22"/>
  <c r="TXI21" i="22"/>
  <c r="TXH21" i="22"/>
  <c r="TXG21" i="22"/>
  <c r="TXF21" i="22"/>
  <c r="TXE21" i="22"/>
  <c r="TXD21" i="22"/>
  <c r="TXC21" i="22"/>
  <c r="TXB21" i="22"/>
  <c r="TXA21" i="22"/>
  <c r="TWZ21" i="22"/>
  <c r="TWY21" i="22"/>
  <c r="TWX21" i="22"/>
  <c r="TWW21" i="22"/>
  <c r="TWV21" i="22"/>
  <c r="TWU21" i="22"/>
  <c r="TWT21" i="22"/>
  <c r="TWS21" i="22"/>
  <c r="TWR21" i="22"/>
  <c r="TWQ21" i="22"/>
  <c r="TWP21" i="22"/>
  <c r="TWO21" i="22"/>
  <c r="TWN21" i="22"/>
  <c r="TWM21" i="22"/>
  <c r="TWL21" i="22"/>
  <c r="TWK21" i="22"/>
  <c r="TWJ21" i="22"/>
  <c r="TWI21" i="22"/>
  <c r="TWH21" i="22"/>
  <c r="TWG21" i="22"/>
  <c r="TWF21" i="22"/>
  <c r="TWE21" i="22"/>
  <c r="TWD21" i="22"/>
  <c r="TWC21" i="22"/>
  <c r="TWB21" i="22"/>
  <c r="TWA21" i="22"/>
  <c r="TVZ21" i="22"/>
  <c r="TVY21" i="22"/>
  <c r="TVX21" i="22"/>
  <c r="TVW21" i="22"/>
  <c r="TVV21" i="22"/>
  <c r="TVU21" i="22"/>
  <c r="TVT21" i="22"/>
  <c r="TVS21" i="22"/>
  <c r="TVR21" i="22"/>
  <c r="TVQ21" i="22"/>
  <c r="TVP21" i="22"/>
  <c r="TVO21" i="22"/>
  <c r="TVN21" i="22"/>
  <c r="TVM21" i="22"/>
  <c r="TVL21" i="22"/>
  <c r="TVK21" i="22"/>
  <c r="TVJ21" i="22"/>
  <c r="TVI21" i="22"/>
  <c r="TVH21" i="22"/>
  <c r="TVG21" i="22"/>
  <c r="TVF21" i="22"/>
  <c r="TVE21" i="22"/>
  <c r="TVD21" i="22"/>
  <c r="TVC21" i="22"/>
  <c r="TVB21" i="22"/>
  <c r="TVA21" i="22"/>
  <c r="TUZ21" i="22"/>
  <c r="TUY21" i="22"/>
  <c r="TUX21" i="22"/>
  <c r="TUW21" i="22"/>
  <c r="TUV21" i="22"/>
  <c r="TUU21" i="22"/>
  <c r="TUT21" i="22"/>
  <c r="TUS21" i="22"/>
  <c r="TUR21" i="22"/>
  <c r="TUQ21" i="22"/>
  <c r="TUP21" i="22"/>
  <c r="TUO21" i="22"/>
  <c r="TUN21" i="22"/>
  <c r="TUM21" i="22"/>
  <c r="TUL21" i="22"/>
  <c r="TUK21" i="22"/>
  <c r="TUJ21" i="22"/>
  <c r="TUI21" i="22"/>
  <c r="TUH21" i="22"/>
  <c r="TUG21" i="22"/>
  <c r="TUF21" i="22"/>
  <c r="TUE21" i="22"/>
  <c r="TUD21" i="22"/>
  <c r="TUC21" i="22"/>
  <c r="TUB21" i="22"/>
  <c r="TUA21" i="22"/>
  <c r="TTZ21" i="22"/>
  <c r="TTY21" i="22"/>
  <c r="TTX21" i="22"/>
  <c r="TTW21" i="22"/>
  <c r="TTV21" i="22"/>
  <c r="TTU21" i="22"/>
  <c r="TTT21" i="22"/>
  <c r="TTS21" i="22"/>
  <c r="TTR21" i="22"/>
  <c r="TTQ21" i="22"/>
  <c r="TTP21" i="22"/>
  <c r="TTO21" i="22"/>
  <c r="TTN21" i="22"/>
  <c r="TTM21" i="22"/>
  <c r="TTL21" i="22"/>
  <c r="TTK21" i="22"/>
  <c r="TTJ21" i="22"/>
  <c r="TTI21" i="22"/>
  <c r="TTH21" i="22"/>
  <c r="TTG21" i="22"/>
  <c r="TTF21" i="22"/>
  <c r="TTE21" i="22"/>
  <c r="TTD21" i="22"/>
  <c r="TTC21" i="22"/>
  <c r="TTB21" i="22"/>
  <c r="TTA21" i="22"/>
  <c r="TSZ21" i="22"/>
  <c r="TSY21" i="22"/>
  <c r="TSX21" i="22"/>
  <c r="TSW21" i="22"/>
  <c r="TSV21" i="22"/>
  <c r="TSU21" i="22"/>
  <c r="TST21" i="22"/>
  <c r="TSS21" i="22"/>
  <c r="TSR21" i="22"/>
  <c r="TSQ21" i="22"/>
  <c r="TSP21" i="22"/>
  <c r="TSO21" i="22"/>
  <c r="TSN21" i="22"/>
  <c r="TSM21" i="22"/>
  <c r="TSL21" i="22"/>
  <c r="TSK21" i="22"/>
  <c r="TSJ21" i="22"/>
  <c r="TSI21" i="22"/>
  <c r="TSH21" i="22"/>
  <c r="TSG21" i="22"/>
  <c r="TSF21" i="22"/>
  <c r="TSE21" i="22"/>
  <c r="TSD21" i="22"/>
  <c r="TSC21" i="22"/>
  <c r="TSB21" i="22"/>
  <c r="TSA21" i="22"/>
  <c r="TRZ21" i="22"/>
  <c r="TRY21" i="22"/>
  <c r="TRX21" i="22"/>
  <c r="TRW21" i="22"/>
  <c r="TRV21" i="22"/>
  <c r="TRU21" i="22"/>
  <c r="TRT21" i="22"/>
  <c r="TRS21" i="22"/>
  <c r="TRR21" i="22"/>
  <c r="TRQ21" i="22"/>
  <c r="TRP21" i="22"/>
  <c r="TRO21" i="22"/>
  <c r="TRN21" i="22"/>
  <c r="TRM21" i="22"/>
  <c r="TRL21" i="22"/>
  <c r="TRK21" i="22"/>
  <c r="TRJ21" i="22"/>
  <c r="TRI21" i="22"/>
  <c r="TRH21" i="22"/>
  <c r="TRG21" i="22"/>
  <c r="TRF21" i="22"/>
  <c r="TRE21" i="22"/>
  <c r="TRD21" i="22"/>
  <c r="TRC21" i="22"/>
  <c r="TRB21" i="22"/>
  <c r="TRA21" i="22"/>
  <c r="TQZ21" i="22"/>
  <c r="TQY21" i="22"/>
  <c r="TQX21" i="22"/>
  <c r="TQW21" i="22"/>
  <c r="TQV21" i="22"/>
  <c r="TQU21" i="22"/>
  <c r="TQT21" i="22"/>
  <c r="TQS21" i="22"/>
  <c r="TQR21" i="22"/>
  <c r="TQQ21" i="22"/>
  <c r="TQP21" i="22"/>
  <c r="TQO21" i="22"/>
  <c r="TQN21" i="22"/>
  <c r="TQM21" i="22"/>
  <c r="TQL21" i="22"/>
  <c r="TQK21" i="22"/>
  <c r="TQJ21" i="22"/>
  <c r="TQI21" i="22"/>
  <c r="TQH21" i="22"/>
  <c r="TQG21" i="22"/>
  <c r="TQF21" i="22"/>
  <c r="TQE21" i="22"/>
  <c r="TQD21" i="22"/>
  <c r="TQC21" i="22"/>
  <c r="TQB21" i="22"/>
  <c r="TQA21" i="22"/>
  <c r="TPZ21" i="22"/>
  <c r="TPY21" i="22"/>
  <c r="TPX21" i="22"/>
  <c r="TPW21" i="22"/>
  <c r="TPV21" i="22"/>
  <c r="TPU21" i="22"/>
  <c r="TPT21" i="22"/>
  <c r="TPS21" i="22"/>
  <c r="TPR21" i="22"/>
  <c r="TPQ21" i="22"/>
  <c r="TPP21" i="22"/>
  <c r="TPO21" i="22"/>
  <c r="TPN21" i="22"/>
  <c r="TPM21" i="22"/>
  <c r="TPL21" i="22"/>
  <c r="TPK21" i="22"/>
  <c r="TPJ21" i="22"/>
  <c r="TPI21" i="22"/>
  <c r="TPH21" i="22"/>
  <c r="TPG21" i="22"/>
  <c r="TPF21" i="22"/>
  <c r="TPE21" i="22"/>
  <c r="TPD21" i="22"/>
  <c r="TPC21" i="22"/>
  <c r="TPB21" i="22"/>
  <c r="TPA21" i="22"/>
  <c r="TOZ21" i="22"/>
  <c r="TOY21" i="22"/>
  <c r="TOX21" i="22"/>
  <c r="TOW21" i="22"/>
  <c r="TOV21" i="22"/>
  <c r="TOU21" i="22"/>
  <c r="TOT21" i="22"/>
  <c r="TOS21" i="22"/>
  <c r="TOR21" i="22"/>
  <c r="TOQ21" i="22"/>
  <c r="TOP21" i="22"/>
  <c r="TOO21" i="22"/>
  <c r="TON21" i="22"/>
  <c r="TOM21" i="22"/>
  <c r="TOL21" i="22"/>
  <c r="TOK21" i="22"/>
  <c r="TOJ21" i="22"/>
  <c r="TOI21" i="22"/>
  <c r="TOH21" i="22"/>
  <c r="TOG21" i="22"/>
  <c r="TOF21" i="22"/>
  <c r="TOE21" i="22"/>
  <c r="TOD21" i="22"/>
  <c r="TOC21" i="22"/>
  <c r="TOB21" i="22"/>
  <c r="TOA21" i="22"/>
  <c r="TNZ21" i="22"/>
  <c r="TNY21" i="22"/>
  <c r="TNX21" i="22"/>
  <c r="TNW21" i="22"/>
  <c r="TNV21" i="22"/>
  <c r="TNU21" i="22"/>
  <c r="TNT21" i="22"/>
  <c r="TNS21" i="22"/>
  <c r="TNR21" i="22"/>
  <c r="TNQ21" i="22"/>
  <c r="TNP21" i="22"/>
  <c r="TNO21" i="22"/>
  <c r="TNN21" i="22"/>
  <c r="TNM21" i="22"/>
  <c r="TNL21" i="22"/>
  <c r="TNK21" i="22"/>
  <c r="TNJ21" i="22"/>
  <c r="TNI21" i="22"/>
  <c r="TNH21" i="22"/>
  <c r="TNG21" i="22"/>
  <c r="TNF21" i="22"/>
  <c r="TNE21" i="22"/>
  <c r="TND21" i="22"/>
  <c r="TNC21" i="22"/>
  <c r="TNB21" i="22"/>
  <c r="TNA21" i="22"/>
  <c r="TMZ21" i="22"/>
  <c r="TMY21" i="22"/>
  <c r="TMX21" i="22"/>
  <c r="TMW21" i="22"/>
  <c r="TMV21" i="22"/>
  <c r="TMU21" i="22"/>
  <c r="TMT21" i="22"/>
  <c r="TMS21" i="22"/>
  <c r="TMR21" i="22"/>
  <c r="TMQ21" i="22"/>
  <c r="TMP21" i="22"/>
  <c r="TMO21" i="22"/>
  <c r="TMN21" i="22"/>
  <c r="TMM21" i="22"/>
  <c r="TML21" i="22"/>
  <c r="TMK21" i="22"/>
  <c r="TMJ21" i="22"/>
  <c r="TMI21" i="22"/>
  <c r="TMH21" i="22"/>
  <c r="TMG21" i="22"/>
  <c r="TMF21" i="22"/>
  <c r="TME21" i="22"/>
  <c r="TMD21" i="22"/>
  <c r="TMC21" i="22"/>
  <c r="TMB21" i="22"/>
  <c r="TMA21" i="22"/>
  <c r="TLZ21" i="22"/>
  <c r="TLY21" i="22"/>
  <c r="TLX21" i="22"/>
  <c r="TLW21" i="22"/>
  <c r="TLV21" i="22"/>
  <c r="TLU21" i="22"/>
  <c r="TLT21" i="22"/>
  <c r="TLS21" i="22"/>
  <c r="TLR21" i="22"/>
  <c r="TLQ21" i="22"/>
  <c r="TLP21" i="22"/>
  <c r="TLO21" i="22"/>
  <c r="TLN21" i="22"/>
  <c r="TLM21" i="22"/>
  <c r="TLL21" i="22"/>
  <c r="TLK21" i="22"/>
  <c r="TLJ21" i="22"/>
  <c r="TLI21" i="22"/>
  <c r="TLH21" i="22"/>
  <c r="TLG21" i="22"/>
  <c r="TLF21" i="22"/>
  <c r="TLE21" i="22"/>
  <c r="TLD21" i="22"/>
  <c r="TLC21" i="22"/>
  <c r="TLB21" i="22"/>
  <c r="TLA21" i="22"/>
  <c r="TKZ21" i="22"/>
  <c r="TKY21" i="22"/>
  <c r="TKX21" i="22"/>
  <c r="TKW21" i="22"/>
  <c r="TKV21" i="22"/>
  <c r="TKU21" i="22"/>
  <c r="TKT21" i="22"/>
  <c r="TKS21" i="22"/>
  <c r="TKR21" i="22"/>
  <c r="TKQ21" i="22"/>
  <c r="TKP21" i="22"/>
  <c r="TKO21" i="22"/>
  <c r="TKN21" i="22"/>
  <c r="TKM21" i="22"/>
  <c r="TKL21" i="22"/>
  <c r="TKK21" i="22"/>
  <c r="TKJ21" i="22"/>
  <c r="TKI21" i="22"/>
  <c r="TKH21" i="22"/>
  <c r="TKG21" i="22"/>
  <c r="TKF21" i="22"/>
  <c r="TKE21" i="22"/>
  <c r="TKD21" i="22"/>
  <c r="TKC21" i="22"/>
  <c r="TKB21" i="22"/>
  <c r="TKA21" i="22"/>
  <c r="TJZ21" i="22"/>
  <c r="TJY21" i="22"/>
  <c r="TJX21" i="22"/>
  <c r="TJW21" i="22"/>
  <c r="TJV21" i="22"/>
  <c r="TJU21" i="22"/>
  <c r="TJT21" i="22"/>
  <c r="TJS21" i="22"/>
  <c r="TJR21" i="22"/>
  <c r="TJQ21" i="22"/>
  <c r="TJP21" i="22"/>
  <c r="TJO21" i="22"/>
  <c r="TJN21" i="22"/>
  <c r="TJM21" i="22"/>
  <c r="TJL21" i="22"/>
  <c r="TJK21" i="22"/>
  <c r="TJJ21" i="22"/>
  <c r="TJI21" i="22"/>
  <c r="TJH21" i="22"/>
  <c r="TJG21" i="22"/>
  <c r="TJF21" i="22"/>
  <c r="TJE21" i="22"/>
  <c r="TJD21" i="22"/>
  <c r="TJC21" i="22"/>
  <c r="TJB21" i="22"/>
  <c r="TJA21" i="22"/>
  <c r="TIZ21" i="22"/>
  <c r="TIY21" i="22"/>
  <c r="TIX21" i="22"/>
  <c r="TIW21" i="22"/>
  <c r="TIV21" i="22"/>
  <c r="TIU21" i="22"/>
  <c r="TIT21" i="22"/>
  <c r="TIS21" i="22"/>
  <c r="TIR21" i="22"/>
  <c r="TIQ21" i="22"/>
  <c r="TIP21" i="22"/>
  <c r="TIO21" i="22"/>
  <c r="TIN21" i="22"/>
  <c r="TIM21" i="22"/>
  <c r="TIL21" i="22"/>
  <c r="TIK21" i="22"/>
  <c r="TIJ21" i="22"/>
  <c r="TII21" i="22"/>
  <c r="TIH21" i="22"/>
  <c r="TIG21" i="22"/>
  <c r="TIF21" i="22"/>
  <c r="TIE21" i="22"/>
  <c r="TID21" i="22"/>
  <c r="TIC21" i="22"/>
  <c r="TIB21" i="22"/>
  <c r="TIA21" i="22"/>
  <c r="THZ21" i="22"/>
  <c r="THY21" i="22"/>
  <c r="THX21" i="22"/>
  <c r="THW21" i="22"/>
  <c r="THV21" i="22"/>
  <c r="THU21" i="22"/>
  <c r="THT21" i="22"/>
  <c r="THS21" i="22"/>
  <c r="THR21" i="22"/>
  <c r="THQ21" i="22"/>
  <c r="THP21" i="22"/>
  <c r="THO21" i="22"/>
  <c r="THN21" i="22"/>
  <c r="THM21" i="22"/>
  <c r="THL21" i="22"/>
  <c r="THK21" i="22"/>
  <c r="THJ21" i="22"/>
  <c r="THI21" i="22"/>
  <c r="THH21" i="22"/>
  <c r="THG21" i="22"/>
  <c r="THF21" i="22"/>
  <c r="THE21" i="22"/>
  <c r="THD21" i="22"/>
  <c r="THC21" i="22"/>
  <c r="THB21" i="22"/>
  <c r="THA21" i="22"/>
  <c r="TGZ21" i="22"/>
  <c r="TGY21" i="22"/>
  <c r="TGX21" i="22"/>
  <c r="TGW21" i="22"/>
  <c r="TGV21" i="22"/>
  <c r="TGU21" i="22"/>
  <c r="TGT21" i="22"/>
  <c r="TGS21" i="22"/>
  <c r="TGR21" i="22"/>
  <c r="TGQ21" i="22"/>
  <c r="TGP21" i="22"/>
  <c r="TGO21" i="22"/>
  <c r="TGN21" i="22"/>
  <c r="TGM21" i="22"/>
  <c r="TGL21" i="22"/>
  <c r="TGK21" i="22"/>
  <c r="TGJ21" i="22"/>
  <c r="TGI21" i="22"/>
  <c r="TGH21" i="22"/>
  <c r="TGG21" i="22"/>
  <c r="TGF21" i="22"/>
  <c r="TGE21" i="22"/>
  <c r="TGD21" i="22"/>
  <c r="TGC21" i="22"/>
  <c r="TGB21" i="22"/>
  <c r="TGA21" i="22"/>
  <c r="TFZ21" i="22"/>
  <c r="TFY21" i="22"/>
  <c r="TFX21" i="22"/>
  <c r="TFW21" i="22"/>
  <c r="TFV21" i="22"/>
  <c r="TFU21" i="22"/>
  <c r="TFT21" i="22"/>
  <c r="TFS21" i="22"/>
  <c r="TFR21" i="22"/>
  <c r="TFQ21" i="22"/>
  <c r="TFP21" i="22"/>
  <c r="TFO21" i="22"/>
  <c r="TFN21" i="22"/>
  <c r="TFM21" i="22"/>
  <c r="TFL21" i="22"/>
  <c r="TFK21" i="22"/>
  <c r="TFJ21" i="22"/>
  <c r="TFI21" i="22"/>
  <c r="TFH21" i="22"/>
  <c r="TFG21" i="22"/>
  <c r="TFF21" i="22"/>
  <c r="TFE21" i="22"/>
  <c r="TFD21" i="22"/>
  <c r="TFC21" i="22"/>
  <c r="TFB21" i="22"/>
  <c r="TFA21" i="22"/>
  <c r="TEZ21" i="22"/>
  <c r="TEY21" i="22"/>
  <c r="TEX21" i="22"/>
  <c r="TEW21" i="22"/>
  <c r="TEV21" i="22"/>
  <c r="TEU21" i="22"/>
  <c r="TET21" i="22"/>
  <c r="TES21" i="22"/>
  <c r="TER21" i="22"/>
  <c r="TEQ21" i="22"/>
  <c r="TEP21" i="22"/>
  <c r="TEO21" i="22"/>
  <c r="TEN21" i="22"/>
  <c r="TEM21" i="22"/>
  <c r="TEL21" i="22"/>
  <c r="TEK21" i="22"/>
  <c r="TEJ21" i="22"/>
  <c r="TEI21" i="22"/>
  <c r="TEH21" i="22"/>
  <c r="TEG21" i="22"/>
  <c r="TEF21" i="22"/>
  <c r="TEE21" i="22"/>
  <c r="TED21" i="22"/>
  <c r="TEC21" i="22"/>
  <c r="TEB21" i="22"/>
  <c r="TEA21" i="22"/>
  <c r="TDZ21" i="22"/>
  <c r="TDY21" i="22"/>
  <c r="TDX21" i="22"/>
  <c r="TDW21" i="22"/>
  <c r="TDV21" i="22"/>
  <c r="TDU21" i="22"/>
  <c r="TDT21" i="22"/>
  <c r="TDS21" i="22"/>
  <c r="TDR21" i="22"/>
  <c r="TDQ21" i="22"/>
  <c r="TDP21" i="22"/>
  <c r="TDO21" i="22"/>
  <c r="TDN21" i="22"/>
  <c r="TDM21" i="22"/>
  <c r="TDL21" i="22"/>
  <c r="TDK21" i="22"/>
  <c r="TDJ21" i="22"/>
  <c r="TDI21" i="22"/>
  <c r="TDH21" i="22"/>
  <c r="TDG21" i="22"/>
  <c r="TDF21" i="22"/>
  <c r="TDE21" i="22"/>
  <c r="TDD21" i="22"/>
  <c r="TDC21" i="22"/>
  <c r="TDB21" i="22"/>
  <c r="TDA21" i="22"/>
  <c r="TCZ21" i="22"/>
  <c r="TCY21" i="22"/>
  <c r="TCX21" i="22"/>
  <c r="TCW21" i="22"/>
  <c r="TCV21" i="22"/>
  <c r="TCU21" i="22"/>
  <c r="TCT21" i="22"/>
  <c r="TCS21" i="22"/>
  <c r="TCR21" i="22"/>
  <c r="TCQ21" i="22"/>
  <c r="TCP21" i="22"/>
  <c r="TCO21" i="22"/>
  <c r="TCN21" i="22"/>
  <c r="TCM21" i="22"/>
  <c r="TCL21" i="22"/>
  <c r="TCK21" i="22"/>
  <c r="TCJ21" i="22"/>
  <c r="TCI21" i="22"/>
  <c r="TCH21" i="22"/>
  <c r="TCG21" i="22"/>
  <c r="TCF21" i="22"/>
  <c r="TCE21" i="22"/>
  <c r="TCD21" i="22"/>
  <c r="TCC21" i="22"/>
  <c r="TCB21" i="22"/>
  <c r="TCA21" i="22"/>
  <c r="TBZ21" i="22"/>
  <c r="TBY21" i="22"/>
  <c r="TBX21" i="22"/>
  <c r="TBW21" i="22"/>
  <c r="TBV21" i="22"/>
  <c r="TBU21" i="22"/>
  <c r="TBT21" i="22"/>
  <c r="TBS21" i="22"/>
  <c r="TBR21" i="22"/>
  <c r="TBQ21" i="22"/>
  <c r="TBP21" i="22"/>
  <c r="TBO21" i="22"/>
  <c r="TBN21" i="22"/>
  <c r="TBM21" i="22"/>
  <c r="TBL21" i="22"/>
  <c r="TBK21" i="22"/>
  <c r="TBJ21" i="22"/>
  <c r="TBI21" i="22"/>
  <c r="TBH21" i="22"/>
  <c r="TBG21" i="22"/>
  <c r="TBF21" i="22"/>
  <c r="TBE21" i="22"/>
  <c r="TBD21" i="22"/>
  <c r="TBC21" i="22"/>
  <c r="TBB21" i="22"/>
  <c r="TBA21" i="22"/>
  <c r="TAZ21" i="22"/>
  <c r="TAY21" i="22"/>
  <c r="TAX21" i="22"/>
  <c r="TAW21" i="22"/>
  <c r="TAV21" i="22"/>
  <c r="TAU21" i="22"/>
  <c r="TAT21" i="22"/>
  <c r="TAS21" i="22"/>
  <c r="TAR21" i="22"/>
  <c r="TAQ21" i="22"/>
  <c r="TAP21" i="22"/>
  <c r="TAO21" i="22"/>
  <c r="TAN21" i="22"/>
  <c r="TAM21" i="22"/>
  <c r="TAL21" i="22"/>
  <c r="TAK21" i="22"/>
  <c r="TAJ21" i="22"/>
  <c r="TAI21" i="22"/>
  <c r="TAH21" i="22"/>
  <c r="TAG21" i="22"/>
  <c r="TAF21" i="22"/>
  <c r="TAE21" i="22"/>
  <c r="TAD21" i="22"/>
  <c r="TAC21" i="22"/>
  <c r="TAB21" i="22"/>
  <c r="TAA21" i="22"/>
  <c r="SZZ21" i="22"/>
  <c r="SZY21" i="22"/>
  <c r="SZX21" i="22"/>
  <c r="SZW21" i="22"/>
  <c r="SZV21" i="22"/>
  <c r="SZU21" i="22"/>
  <c r="SZT21" i="22"/>
  <c r="SZS21" i="22"/>
  <c r="SZR21" i="22"/>
  <c r="SZQ21" i="22"/>
  <c r="SZP21" i="22"/>
  <c r="SZO21" i="22"/>
  <c r="SZN21" i="22"/>
  <c r="SZM21" i="22"/>
  <c r="SZL21" i="22"/>
  <c r="SZK21" i="22"/>
  <c r="SZJ21" i="22"/>
  <c r="SZI21" i="22"/>
  <c r="SZH21" i="22"/>
  <c r="SZG21" i="22"/>
  <c r="SZF21" i="22"/>
  <c r="SZE21" i="22"/>
  <c r="SZD21" i="22"/>
  <c r="SZC21" i="22"/>
  <c r="SZB21" i="22"/>
  <c r="SZA21" i="22"/>
  <c r="SYZ21" i="22"/>
  <c r="SYY21" i="22"/>
  <c r="SYX21" i="22"/>
  <c r="SYW21" i="22"/>
  <c r="SYV21" i="22"/>
  <c r="SYU21" i="22"/>
  <c r="SYT21" i="22"/>
  <c r="SYS21" i="22"/>
  <c r="SYR21" i="22"/>
  <c r="SYQ21" i="22"/>
  <c r="SYP21" i="22"/>
  <c r="SYO21" i="22"/>
  <c r="SYN21" i="22"/>
  <c r="SYM21" i="22"/>
  <c r="SYL21" i="22"/>
  <c r="SYK21" i="22"/>
  <c r="SYJ21" i="22"/>
  <c r="SYI21" i="22"/>
  <c r="SYH21" i="22"/>
  <c r="SYG21" i="22"/>
  <c r="SYF21" i="22"/>
  <c r="SYE21" i="22"/>
  <c r="SYD21" i="22"/>
  <c r="SYC21" i="22"/>
  <c r="SYB21" i="22"/>
  <c r="SYA21" i="22"/>
  <c r="SXZ21" i="22"/>
  <c r="SXY21" i="22"/>
  <c r="SXX21" i="22"/>
  <c r="SXW21" i="22"/>
  <c r="SXV21" i="22"/>
  <c r="SXU21" i="22"/>
  <c r="SXT21" i="22"/>
  <c r="SXS21" i="22"/>
  <c r="SXR21" i="22"/>
  <c r="SXQ21" i="22"/>
  <c r="SXP21" i="22"/>
  <c r="SXO21" i="22"/>
  <c r="SXN21" i="22"/>
  <c r="SXM21" i="22"/>
  <c r="SXL21" i="22"/>
  <c r="SXK21" i="22"/>
  <c r="SXJ21" i="22"/>
  <c r="SXI21" i="22"/>
  <c r="SXH21" i="22"/>
  <c r="SXG21" i="22"/>
  <c r="SXF21" i="22"/>
  <c r="SXE21" i="22"/>
  <c r="SXD21" i="22"/>
  <c r="SXC21" i="22"/>
  <c r="SXB21" i="22"/>
  <c r="SXA21" i="22"/>
  <c r="SWZ21" i="22"/>
  <c r="SWY21" i="22"/>
  <c r="SWX21" i="22"/>
  <c r="SWW21" i="22"/>
  <c r="SWV21" i="22"/>
  <c r="SWU21" i="22"/>
  <c r="SWT21" i="22"/>
  <c r="SWS21" i="22"/>
  <c r="SWR21" i="22"/>
  <c r="SWQ21" i="22"/>
  <c r="SWP21" i="22"/>
  <c r="SWO21" i="22"/>
  <c r="SWN21" i="22"/>
  <c r="SWM21" i="22"/>
  <c r="SWL21" i="22"/>
  <c r="SWK21" i="22"/>
  <c r="SWJ21" i="22"/>
  <c r="SWI21" i="22"/>
  <c r="SWH21" i="22"/>
  <c r="SWG21" i="22"/>
  <c r="SWF21" i="22"/>
  <c r="SWE21" i="22"/>
  <c r="SWD21" i="22"/>
  <c r="SWC21" i="22"/>
  <c r="SWB21" i="22"/>
  <c r="SWA21" i="22"/>
  <c r="SVZ21" i="22"/>
  <c r="SVY21" i="22"/>
  <c r="SVX21" i="22"/>
  <c r="SVW21" i="22"/>
  <c r="SVV21" i="22"/>
  <c r="SVU21" i="22"/>
  <c r="SVT21" i="22"/>
  <c r="SVS21" i="22"/>
  <c r="SVR21" i="22"/>
  <c r="SVQ21" i="22"/>
  <c r="SVP21" i="22"/>
  <c r="SVO21" i="22"/>
  <c r="SVN21" i="22"/>
  <c r="SVM21" i="22"/>
  <c r="SVL21" i="22"/>
  <c r="SVK21" i="22"/>
  <c r="SVJ21" i="22"/>
  <c r="SVI21" i="22"/>
  <c r="SVH21" i="22"/>
  <c r="SVG21" i="22"/>
  <c r="SVF21" i="22"/>
  <c r="SVE21" i="22"/>
  <c r="SVD21" i="22"/>
  <c r="SVC21" i="22"/>
  <c r="SVB21" i="22"/>
  <c r="SVA21" i="22"/>
  <c r="SUZ21" i="22"/>
  <c r="SUY21" i="22"/>
  <c r="SUX21" i="22"/>
  <c r="SUW21" i="22"/>
  <c r="SUV21" i="22"/>
  <c r="SUU21" i="22"/>
  <c r="SUT21" i="22"/>
  <c r="SUS21" i="22"/>
  <c r="SUR21" i="22"/>
  <c r="SUQ21" i="22"/>
  <c r="SUP21" i="22"/>
  <c r="SUO21" i="22"/>
  <c r="SUN21" i="22"/>
  <c r="SUM21" i="22"/>
  <c r="SUL21" i="22"/>
  <c r="SUK21" i="22"/>
  <c r="SUJ21" i="22"/>
  <c r="SUI21" i="22"/>
  <c r="SUH21" i="22"/>
  <c r="SUG21" i="22"/>
  <c r="SUF21" i="22"/>
  <c r="SUE21" i="22"/>
  <c r="SUD21" i="22"/>
  <c r="SUC21" i="22"/>
  <c r="SUB21" i="22"/>
  <c r="SUA21" i="22"/>
  <c r="STZ21" i="22"/>
  <c r="STY21" i="22"/>
  <c r="STX21" i="22"/>
  <c r="STW21" i="22"/>
  <c r="STV21" i="22"/>
  <c r="STU21" i="22"/>
  <c r="STT21" i="22"/>
  <c r="STS21" i="22"/>
  <c r="STR21" i="22"/>
  <c r="STQ21" i="22"/>
  <c r="STP21" i="22"/>
  <c r="STO21" i="22"/>
  <c r="STN21" i="22"/>
  <c r="STM21" i="22"/>
  <c r="STL21" i="22"/>
  <c r="STK21" i="22"/>
  <c r="STJ21" i="22"/>
  <c r="STI21" i="22"/>
  <c r="STH21" i="22"/>
  <c r="STG21" i="22"/>
  <c r="STF21" i="22"/>
  <c r="STE21" i="22"/>
  <c r="STD21" i="22"/>
  <c r="STC21" i="22"/>
  <c r="STB21" i="22"/>
  <c r="STA21" i="22"/>
  <c r="SSZ21" i="22"/>
  <c r="SSY21" i="22"/>
  <c r="SSX21" i="22"/>
  <c r="SSW21" i="22"/>
  <c r="SSV21" i="22"/>
  <c r="SSU21" i="22"/>
  <c r="SST21" i="22"/>
  <c r="SSS21" i="22"/>
  <c r="SSR21" i="22"/>
  <c r="SSQ21" i="22"/>
  <c r="SSP21" i="22"/>
  <c r="SSO21" i="22"/>
  <c r="SSN21" i="22"/>
  <c r="SSM21" i="22"/>
  <c r="SSL21" i="22"/>
  <c r="SSK21" i="22"/>
  <c r="SSJ21" i="22"/>
  <c r="SSI21" i="22"/>
  <c r="SSH21" i="22"/>
  <c r="SSG21" i="22"/>
  <c r="SSF21" i="22"/>
  <c r="SSE21" i="22"/>
  <c r="SSD21" i="22"/>
  <c r="SSC21" i="22"/>
  <c r="SSB21" i="22"/>
  <c r="SSA21" i="22"/>
  <c r="SRZ21" i="22"/>
  <c r="SRY21" i="22"/>
  <c r="SRX21" i="22"/>
  <c r="SRW21" i="22"/>
  <c r="SRV21" i="22"/>
  <c r="SRU21" i="22"/>
  <c r="SRT21" i="22"/>
  <c r="SRS21" i="22"/>
  <c r="SRR21" i="22"/>
  <c r="SRQ21" i="22"/>
  <c r="SRP21" i="22"/>
  <c r="SRO21" i="22"/>
  <c r="SRN21" i="22"/>
  <c r="SRM21" i="22"/>
  <c r="SRL21" i="22"/>
  <c r="SRK21" i="22"/>
  <c r="SRJ21" i="22"/>
  <c r="SRI21" i="22"/>
  <c r="SRH21" i="22"/>
  <c r="SRG21" i="22"/>
  <c r="SRF21" i="22"/>
  <c r="SRE21" i="22"/>
  <c r="SRD21" i="22"/>
  <c r="SRC21" i="22"/>
  <c r="SRB21" i="22"/>
  <c r="SRA21" i="22"/>
  <c r="SQZ21" i="22"/>
  <c r="SQY21" i="22"/>
  <c r="SQX21" i="22"/>
  <c r="SQW21" i="22"/>
  <c r="SQV21" i="22"/>
  <c r="SQU21" i="22"/>
  <c r="SQT21" i="22"/>
  <c r="SQS21" i="22"/>
  <c r="SQR21" i="22"/>
  <c r="SQQ21" i="22"/>
  <c r="SQP21" i="22"/>
  <c r="SQO21" i="22"/>
  <c r="SQN21" i="22"/>
  <c r="SQM21" i="22"/>
  <c r="SQL21" i="22"/>
  <c r="SQK21" i="22"/>
  <c r="SQJ21" i="22"/>
  <c r="SQI21" i="22"/>
  <c r="SQH21" i="22"/>
  <c r="SQG21" i="22"/>
  <c r="SQF21" i="22"/>
  <c r="SQE21" i="22"/>
  <c r="SQD21" i="22"/>
  <c r="SQC21" i="22"/>
  <c r="SQB21" i="22"/>
  <c r="SQA21" i="22"/>
  <c r="SPZ21" i="22"/>
  <c r="SPY21" i="22"/>
  <c r="SPX21" i="22"/>
  <c r="SPW21" i="22"/>
  <c r="SPV21" i="22"/>
  <c r="SPU21" i="22"/>
  <c r="SPT21" i="22"/>
  <c r="SPS21" i="22"/>
  <c r="SPR21" i="22"/>
  <c r="SPQ21" i="22"/>
  <c r="SPP21" i="22"/>
  <c r="SPO21" i="22"/>
  <c r="SPN21" i="22"/>
  <c r="SPM21" i="22"/>
  <c r="SPL21" i="22"/>
  <c r="SPK21" i="22"/>
  <c r="SPJ21" i="22"/>
  <c r="SPI21" i="22"/>
  <c r="SPH21" i="22"/>
  <c r="SPG21" i="22"/>
  <c r="SPF21" i="22"/>
  <c r="SPE21" i="22"/>
  <c r="SPD21" i="22"/>
  <c r="SPC21" i="22"/>
  <c r="SPB21" i="22"/>
  <c r="SPA21" i="22"/>
  <c r="SOZ21" i="22"/>
  <c r="SOY21" i="22"/>
  <c r="SOX21" i="22"/>
  <c r="SOW21" i="22"/>
  <c r="SOV21" i="22"/>
  <c r="SOU21" i="22"/>
  <c r="SOT21" i="22"/>
  <c r="SOS21" i="22"/>
  <c r="SOR21" i="22"/>
  <c r="SOQ21" i="22"/>
  <c r="SOP21" i="22"/>
  <c r="SOO21" i="22"/>
  <c r="SON21" i="22"/>
  <c r="SOM21" i="22"/>
  <c r="SOL21" i="22"/>
  <c r="SOK21" i="22"/>
  <c r="SOJ21" i="22"/>
  <c r="SOI21" i="22"/>
  <c r="SOH21" i="22"/>
  <c r="SOG21" i="22"/>
  <c r="SOF21" i="22"/>
  <c r="SOE21" i="22"/>
  <c r="SOD21" i="22"/>
  <c r="SOC21" i="22"/>
  <c r="SOB21" i="22"/>
  <c r="SOA21" i="22"/>
  <c r="SNZ21" i="22"/>
  <c r="SNY21" i="22"/>
  <c r="SNX21" i="22"/>
  <c r="SNW21" i="22"/>
  <c r="SNV21" i="22"/>
  <c r="SNU21" i="22"/>
  <c r="SNT21" i="22"/>
  <c r="SNS21" i="22"/>
  <c r="SNR21" i="22"/>
  <c r="SNQ21" i="22"/>
  <c r="SNP21" i="22"/>
  <c r="SNO21" i="22"/>
  <c r="SNN21" i="22"/>
  <c r="SNM21" i="22"/>
  <c r="SNL21" i="22"/>
  <c r="SNK21" i="22"/>
  <c r="SNJ21" i="22"/>
  <c r="SNI21" i="22"/>
  <c r="SNH21" i="22"/>
  <c r="SNG21" i="22"/>
  <c r="SNF21" i="22"/>
  <c r="SNE21" i="22"/>
  <c r="SND21" i="22"/>
  <c r="SNC21" i="22"/>
  <c r="SNB21" i="22"/>
  <c r="SNA21" i="22"/>
  <c r="SMZ21" i="22"/>
  <c r="SMY21" i="22"/>
  <c r="SMX21" i="22"/>
  <c r="SMW21" i="22"/>
  <c r="SMV21" i="22"/>
  <c r="SMU21" i="22"/>
  <c r="SMT21" i="22"/>
  <c r="SMS21" i="22"/>
  <c r="SMR21" i="22"/>
  <c r="SMQ21" i="22"/>
  <c r="SMP21" i="22"/>
  <c r="SMO21" i="22"/>
  <c r="SMN21" i="22"/>
  <c r="SMM21" i="22"/>
  <c r="SML21" i="22"/>
  <c r="SMK21" i="22"/>
  <c r="SMJ21" i="22"/>
  <c r="SMI21" i="22"/>
  <c r="SMH21" i="22"/>
  <c r="SMG21" i="22"/>
  <c r="SMF21" i="22"/>
  <c r="SME21" i="22"/>
  <c r="SMD21" i="22"/>
  <c r="SMC21" i="22"/>
  <c r="SMB21" i="22"/>
  <c r="SMA21" i="22"/>
  <c r="SLZ21" i="22"/>
  <c r="SLY21" i="22"/>
  <c r="SLX21" i="22"/>
  <c r="SLW21" i="22"/>
  <c r="SLV21" i="22"/>
  <c r="SLU21" i="22"/>
  <c r="SLT21" i="22"/>
  <c r="SLS21" i="22"/>
  <c r="SLR21" i="22"/>
  <c r="SLQ21" i="22"/>
  <c r="SLP21" i="22"/>
  <c r="SLO21" i="22"/>
  <c r="SLN21" i="22"/>
  <c r="SLM21" i="22"/>
  <c r="SLL21" i="22"/>
  <c r="SLK21" i="22"/>
  <c r="SLJ21" i="22"/>
  <c r="SLI21" i="22"/>
  <c r="SLH21" i="22"/>
  <c r="SLG21" i="22"/>
  <c r="SLF21" i="22"/>
  <c r="SLE21" i="22"/>
  <c r="SLD21" i="22"/>
  <c r="SLC21" i="22"/>
  <c r="SLB21" i="22"/>
  <c r="SLA21" i="22"/>
  <c r="SKZ21" i="22"/>
  <c r="SKY21" i="22"/>
  <c r="SKX21" i="22"/>
  <c r="SKW21" i="22"/>
  <c r="SKV21" i="22"/>
  <c r="SKU21" i="22"/>
  <c r="SKT21" i="22"/>
  <c r="SKS21" i="22"/>
  <c r="SKR21" i="22"/>
  <c r="SKQ21" i="22"/>
  <c r="SKP21" i="22"/>
  <c r="SKO21" i="22"/>
  <c r="SKN21" i="22"/>
  <c r="SKM21" i="22"/>
  <c r="SKL21" i="22"/>
  <c r="SKK21" i="22"/>
  <c r="SKJ21" i="22"/>
  <c r="SKI21" i="22"/>
  <c r="SKH21" i="22"/>
  <c r="SKG21" i="22"/>
  <c r="SKF21" i="22"/>
  <c r="SKE21" i="22"/>
  <c r="SKD21" i="22"/>
  <c r="SKC21" i="22"/>
  <c r="SKB21" i="22"/>
  <c r="SKA21" i="22"/>
  <c r="SJZ21" i="22"/>
  <c r="SJY21" i="22"/>
  <c r="SJX21" i="22"/>
  <c r="SJW21" i="22"/>
  <c r="SJV21" i="22"/>
  <c r="SJU21" i="22"/>
  <c r="SJT21" i="22"/>
  <c r="SJS21" i="22"/>
  <c r="SJR21" i="22"/>
  <c r="SJQ21" i="22"/>
  <c r="SJP21" i="22"/>
  <c r="SJO21" i="22"/>
  <c r="SJN21" i="22"/>
  <c r="SJM21" i="22"/>
  <c r="SJL21" i="22"/>
  <c r="SJK21" i="22"/>
  <c r="SJJ21" i="22"/>
  <c r="SJI21" i="22"/>
  <c r="SJH21" i="22"/>
  <c r="SJG21" i="22"/>
  <c r="SJF21" i="22"/>
  <c r="SJE21" i="22"/>
  <c r="SJD21" i="22"/>
  <c r="SJC21" i="22"/>
  <c r="SJB21" i="22"/>
  <c r="SJA21" i="22"/>
  <c r="SIZ21" i="22"/>
  <c r="SIY21" i="22"/>
  <c r="SIX21" i="22"/>
  <c r="SIW21" i="22"/>
  <c r="SIV21" i="22"/>
  <c r="SIU21" i="22"/>
  <c r="SIT21" i="22"/>
  <c r="SIS21" i="22"/>
  <c r="SIR21" i="22"/>
  <c r="SIQ21" i="22"/>
  <c r="SIP21" i="22"/>
  <c r="SIO21" i="22"/>
  <c r="SIN21" i="22"/>
  <c r="SIM21" i="22"/>
  <c r="SIL21" i="22"/>
  <c r="SIK21" i="22"/>
  <c r="SIJ21" i="22"/>
  <c r="SII21" i="22"/>
  <c r="SIH21" i="22"/>
  <c r="SIG21" i="22"/>
  <c r="SIF21" i="22"/>
  <c r="SIE21" i="22"/>
  <c r="SID21" i="22"/>
  <c r="SIC21" i="22"/>
  <c r="SIB21" i="22"/>
  <c r="SIA21" i="22"/>
  <c r="SHZ21" i="22"/>
  <c r="SHY21" i="22"/>
  <c r="SHX21" i="22"/>
  <c r="SHW21" i="22"/>
  <c r="SHV21" i="22"/>
  <c r="SHU21" i="22"/>
  <c r="SHT21" i="22"/>
  <c r="SHS21" i="22"/>
  <c r="SHR21" i="22"/>
  <c r="SHQ21" i="22"/>
  <c r="SHP21" i="22"/>
  <c r="SHO21" i="22"/>
  <c r="SHN21" i="22"/>
  <c r="SHM21" i="22"/>
  <c r="SHL21" i="22"/>
  <c r="SHK21" i="22"/>
  <c r="SHJ21" i="22"/>
  <c r="SHI21" i="22"/>
  <c r="SHH21" i="22"/>
  <c r="SHG21" i="22"/>
  <c r="SHF21" i="22"/>
  <c r="SHE21" i="22"/>
  <c r="SHD21" i="22"/>
  <c r="SHC21" i="22"/>
  <c r="SHB21" i="22"/>
  <c r="SHA21" i="22"/>
  <c r="SGZ21" i="22"/>
  <c r="SGY21" i="22"/>
  <c r="SGX21" i="22"/>
  <c r="SGW21" i="22"/>
  <c r="SGV21" i="22"/>
  <c r="SGU21" i="22"/>
  <c r="SGT21" i="22"/>
  <c r="SGS21" i="22"/>
  <c r="SGR21" i="22"/>
  <c r="SGQ21" i="22"/>
  <c r="SGP21" i="22"/>
  <c r="SGO21" i="22"/>
  <c r="SGN21" i="22"/>
  <c r="SGM21" i="22"/>
  <c r="SGL21" i="22"/>
  <c r="SGK21" i="22"/>
  <c r="SGJ21" i="22"/>
  <c r="SGI21" i="22"/>
  <c r="SGH21" i="22"/>
  <c r="SGG21" i="22"/>
  <c r="SGF21" i="22"/>
  <c r="SGE21" i="22"/>
  <c r="SGD21" i="22"/>
  <c r="SGC21" i="22"/>
  <c r="SGB21" i="22"/>
  <c r="SGA21" i="22"/>
  <c r="SFZ21" i="22"/>
  <c r="SFY21" i="22"/>
  <c r="SFX21" i="22"/>
  <c r="SFW21" i="22"/>
  <c r="SFV21" i="22"/>
  <c r="SFU21" i="22"/>
  <c r="SFT21" i="22"/>
  <c r="SFS21" i="22"/>
  <c r="SFR21" i="22"/>
  <c r="SFQ21" i="22"/>
  <c r="SFP21" i="22"/>
  <c r="SFO21" i="22"/>
  <c r="SFN21" i="22"/>
  <c r="SFM21" i="22"/>
  <c r="SFL21" i="22"/>
  <c r="SFK21" i="22"/>
  <c r="SFJ21" i="22"/>
  <c r="SFI21" i="22"/>
  <c r="SFH21" i="22"/>
  <c r="SFG21" i="22"/>
  <c r="SFF21" i="22"/>
  <c r="SFE21" i="22"/>
  <c r="SFD21" i="22"/>
  <c r="SFC21" i="22"/>
  <c r="SFB21" i="22"/>
  <c r="SFA21" i="22"/>
  <c r="SEZ21" i="22"/>
  <c r="SEY21" i="22"/>
  <c r="SEX21" i="22"/>
  <c r="SEW21" i="22"/>
  <c r="SEV21" i="22"/>
  <c r="SEU21" i="22"/>
  <c r="SET21" i="22"/>
  <c r="SES21" i="22"/>
  <c r="SER21" i="22"/>
  <c r="SEQ21" i="22"/>
  <c r="SEP21" i="22"/>
  <c r="SEO21" i="22"/>
  <c r="SEN21" i="22"/>
  <c r="SEM21" i="22"/>
  <c r="SEL21" i="22"/>
  <c r="SEK21" i="22"/>
  <c r="SEJ21" i="22"/>
  <c r="SEI21" i="22"/>
  <c r="SEH21" i="22"/>
  <c r="SEG21" i="22"/>
  <c r="SEF21" i="22"/>
  <c r="SEE21" i="22"/>
  <c r="SED21" i="22"/>
  <c r="SEC21" i="22"/>
  <c r="SEB21" i="22"/>
  <c r="SEA21" i="22"/>
  <c r="SDZ21" i="22"/>
  <c r="SDY21" i="22"/>
  <c r="SDX21" i="22"/>
  <c r="SDW21" i="22"/>
  <c r="SDV21" i="22"/>
  <c r="SDU21" i="22"/>
  <c r="SDT21" i="22"/>
  <c r="SDS21" i="22"/>
  <c r="SDR21" i="22"/>
  <c r="SDQ21" i="22"/>
  <c r="SDP21" i="22"/>
  <c r="SDO21" i="22"/>
  <c r="SDN21" i="22"/>
  <c r="SDM21" i="22"/>
  <c r="SDL21" i="22"/>
  <c r="SDK21" i="22"/>
  <c r="SDJ21" i="22"/>
  <c r="SDI21" i="22"/>
  <c r="SDH21" i="22"/>
  <c r="SDG21" i="22"/>
  <c r="SDF21" i="22"/>
  <c r="SDE21" i="22"/>
  <c r="SDD21" i="22"/>
  <c r="SDC21" i="22"/>
  <c r="SDB21" i="22"/>
  <c r="SDA21" i="22"/>
  <c r="SCZ21" i="22"/>
  <c r="SCY21" i="22"/>
  <c r="SCX21" i="22"/>
  <c r="SCW21" i="22"/>
  <c r="SCV21" i="22"/>
  <c r="SCU21" i="22"/>
  <c r="SCT21" i="22"/>
  <c r="SCS21" i="22"/>
  <c r="SCR21" i="22"/>
  <c r="SCQ21" i="22"/>
  <c r="SCP21" i="22"/>
  <c r="SCO21" i="22"/>
  <c r="SCN21" i="22"/>
  <c r="SCM21" i="22"/>
  <c r="SCL21" i="22"/>
  <c r="SCK21" i="22"/>
  <c r="SCJ21" i="22"/>
  <c r="SCI21" i="22"/>
  <c r="SCH21" i="22"/>
  <c r="SCG21" i="22"/>
  <c r="SCF21" i="22"/>
  <c r="SCE21" i="22"/>
  <c r="SCD21" i="22"/>
  <c r="SCC21" i="22"/>
  <c r="SCB21" i="22"/>
  <c r="SCA21" i="22"/>
  <c r="SBZ21" i="22"/>
  <c r="SBY21" i="22"/>
  <c r="SBX21" i="22"/>
  <c r="SBW21" i="22"/>
  <c r="SBV21" i="22"/>
  <c r="SBU21" i="22"/>
  <c r="SBT21" i="22"/>
  <c r="SBS21" i="22"/>
  <c r="SBR21" i="22"/>
  <c r="SBQ21" i="22"/>
  <c r="SBP21" i="22"/>
  <c r="SBO21" i="22"/>
  <c r="SBN21" i="22"/>
  <c r="SBM21" i="22"/>
  <c r="SBL21" i="22"/>
  <c r="SBK21" i="22"/>
  <c r="SBJ21" i="22"/>
  <c r="SBI21" i="22"/>
  <c r="SBH21" i="22"/>
  <c r="SBG21" i="22"/>
  <c r="SBF21" i="22"/>
  <c r="SBE21" i="22"/>
  <c r="SBD21" i="22"/>
  <c r="SBC21" i="22"/>
  <c r="SBB21" i="22"/>
  <c r="SBA21" i="22"/>
  <c r="SAZ21" i="22"/>
  <c r="SAY21" i="22"/>
  <c r="SAX21" i="22"/>
  <c r="SAW21" i="22"/>
  <c r="SAV21" i="22"/>
  <c r="SAU21" i="22"/>
  <c r="SAT21" i="22"/>
  <c r="SAS21" i="22"/>
  <c r="SAR21" i="22"/>
  <c r="SAQ21" i="22"/>
  <c r="SAP21" i="22"/>
  <c r="SAO21" i="22"/>
  <c r="SAN21" i="22"/>
  <c r="SAM21" i="22"/>
  <c r="SAL21" i="22"/>
  <c r="SAK21" i="22"/>
  <c r="SAJ21" i="22"/>
  <c r="SAI21" i="22"/>
  <c r="SAH21" i="22"/>
  <c r="SAG21" i="22"/>
  <c r="SAF21" i="22"/>
  <c r="SAE21" i="22"/>
  <c r="SAD21" i="22"/>
  <c r="SAC21" i="22"/>
  <c r="SAB21" i="22"/>
  <c r="SAA21" i="22"/>
  <c r="RZZ21" i="22"/>
  <c r="RZY21" i="22"/>
  <c r="RZX21" i="22"/>
  <c r="RZW21" i="22"/>
  <c r="RZV21" i="22"/>
  <c r="RZU21" i="22"/>
  <c r="RZT21" i="22"/>
  <c r="RZS21" i="22"/>
  <c r="RZR21" i="22"/>
  <c r="RZQ21" i="22"/>
  <c r="RZP21" i="22"/>
  <c r="RZO21" i="22"/>
  <c r="RZN21" i="22"/>
  <c r="RZM21" i="22"/>
  <c r="RZL21" i="22"/>
  <c r="RZK21" i="22"/>
  <c r="RZJ21" i="22"/>
  <c r="RZI21" i="22"/>
  <c r="RZH21" i="22"/>
  <c r="RZG21" i="22"/>
  <c r="RZF21" i="22"/>
  <c r="RZE21" i="22"/>
  <c r="RZD21" i="22"/>
  <c r="RZC21" i="22"/>
  <c r="RZB21" i="22"/>
  <c r="RZA21" i="22"/>
  <c r="RYZ21" i="22"/>
  <c r="RYY21" i="22"/>
  <c r="RYX21" i="22"/>
  <c r="RYW21" i="22"/>
  <c r="RYV21" i="22"/>
  <c r="RYU21" i="22"/>
  <c r="RYT21" i="22"/>
  <c r="RYS21" i="22"/>
  <c r="RYR21" i="22"/>
  <c r="RYQ21" i="22"/>
  <c r="RYP21" i="22"/>
  <c r="RYO21" i="22"/>
  <c r="RYN21" i="22"/>
  <c r="RYM21" i="22"/>
  <c r="RYL21" i="22"/>
  <c r="RYK21" i="22"/>
  <c r="RYJ21" i="22"/>
  <c r="RYI21" i="22"/>
  <c r="RYH21" i="22"/>
  <c r="RYG21" i="22"/>
  <c r="RYF21" i="22"/>
  <c r="RYE21" i="22"/>
  <c r="RYD21" i="22"/>
  <c r="RYC21" i="22"/>
  <c r="RYB21" i="22"/>
  <c r="RYA21" i="22"/>
  <c r="RXZ21" i="22"/>
  <c r="RXY21" i="22"/>
  <c r="RXX21" i="22"/>
  <c r="RXW21" i="22"/>
  <c r="RXV21" i="22"/>
  <c r="RXU21" i="22"/>
  <c r="RXT21" i="22"/>
  <c r="RXS21" i="22"/>
  <c r="RXR21" i="22"/>
  <c r="RXQ21" i="22"/>
  <c r="RXP21" i="22"/>
  <c r="RXO21" i="22"/>
  <c r="RXN21" i="22"/>
  <c r="RXM21" i="22"/>
  <c r="RXL21" i="22"/>
  <c r="RXK21" i="22"/>
  <c r="RXJ21" i="22"/>
  <c r="RXI21" i="22"/>
  <c r="RXH21" i="22"/>
  <c r="RXG21" i="22"/>
  <c r="RXF21" i="22"/>
  <c r="RXE21" i="22"/>
  <c r="RXD21" i="22"/>
  <c r="RXC21" i="22"/>
  <c r="RXB21" i="22"/>
  <c r="RXA21" i="22"/>
  <c r="RWZ21" i="22"/>
  <c r="RWY21" i="22"/>
  <c r="RWX21" i="22"/>
  <c r="RWW21" i="22"/>
  <c r="RWV21" i="22"/>
  <c r="RWU21" i="22"/>
  <c r="RWT21" i="22"/>
  <c r="RWS21" i="22"/>
  <c r="RWR21" i="22"/>
  <c r="RWQ21" i="22"/>
  <c r="RWP21" i="22"/>
  <c r="RWO21" i="22"/>
  <c r="RWN21" i="22"/>
  <c r="RWM21" i="22"/>
  <c r="RWL21" i="22"/>
  <c r="RWK21" i="22"/>
  <c r="RWJ21" i="22"/>
  <c r="RWI21" i="22"/>
  <c r="RWH21" i="22"/>
  <c r="RWG21" i="22"/>
  <c r="RWF21" i="22"/>
  <c r="RWE21" i="22"/>
  <c r="RWD21" i="22"/>
  <c r="RWC21" i="22"/>
  <c r="RWB21" i="22"/>
  <c r="RWA21" i="22"/>
  <c r="RVZ21" i="22"/>
  <c r="RVY21" i="22"/>
  <c r="RVX21" i="22"/>
  <c r="RVW21" i="22"/>
  <c r="RVV21" i="22"/>
  <c r="RVU21" i="22"/>
  <c r="RVT21" i="22"/>
  <c r="RVS21" i="22"/>
  <c r="RVR21" i="22"/>
  <c r="RVQ21" i="22"/>
  <c r="RVP21" i="22"/>
  <c r="RVO21" i="22"/>
  <c r="RVN21" i="22"/>
  <c r="RVM21" i="22"/>
  <c r="RVL21" i="22"/>
  <c r="RVK21" i="22"/>
  <c r="RVJ21" i="22"/>
  <c r="RVI21" i="22"/>
  <c r="RVH21" i="22"/>
  <c r="RVG21" i="22"/>
  <c r="RVF21" i="22"/>
  <c r="RVE21" i="22"/>
  <c r="RVD21" i="22"/>
  <c r="RVC21" i="22"/>
  <c r="RVB21" i="22"/>
  <c r="RVA21" i="22"/>
  <c r="RUZ21" i="22"/>
  <c r="RUY21" i="22"/>
  <c r="RUX21" i="22"/>
  <c r="RUW21" i="22"/>
  <c r="RUV21" i="22"/>
  <c r="RUU21" i="22"/>
  <c r="RUT21" i="22"/>
  <c r="RUS21" i="22"/>
  <c r="RUR21" i="22"/>
  <c r="RUQ21" i="22"/>
  <c r="RUP21" i="22"/>
  <c r="RUO21" i="22"/>
  <c r="RUN21" i="22"/>
  <c r="RUM21" i="22"/>
  <c r="RUL21" i="22"/>
  <c r="RUK21" i="22"/>
  <c r="RUJ21" i="22"/>
  <c r="RUI21" i="22"/>
  <c r="RUH21" i="22"/>
  <c r="RUG21" i="22"/>
  <c r="RUF21" i="22"/>
  <c r="RUE21" i="22"/>
  <c r="RUD21" i="22"/>
  <c r="RUC21" i="22"/>
  <c r="RUB21" i="22"/>
  <c r="RUA21" i="22"/>
  <c r="RTZ21" i="22"/>
  <c r="RTY21" i="22"/>
  <c r="RTX21" i="22"/>
  <c r="RTW21" i="22"/>
  <c r="RTV21" i="22"/>
  <c r="RTU21" i="22"/>
  <c r="RTT21" i="22"/>
  <c r="RTS21" i="22"/>
  <c r="RTR21" i="22"/>
  <c r="RTQ21" i="22"/>
  <c r="RTP21" i="22"/>
  <c r="RTO21" i="22"/>
  <c r="RTN21" i="22"/>
  <c r="RTM21" i="22"/>
  <c r="RTL21" i="22"/>
  <c r="RTK21" i="22"/>
  <c r="RTJ21" i="22"/>
  <c r="RTI21" i="22"/>
  <c r="RTH21" i="22"/>
  <c r="RTG21" i="22"/>
  <c r="RTF21" i="22"/>
  <c r="RTE21" i="22"/>
  <c r="RTD21" i="22"/>
  <c r="RTC21" i="22"/>
  <c r="RTB21" i="22"/>
  <c r="RTA21" i="22"/>
  <c r="RSZ21" i="22"/>
  <c r="RSY21" i="22"/>
  <c r="RSX21" i="22"/>
  <c r="RSW21" i="22"/>
  <c r="RSV21" i="22"/>
  <c r="RSU21" i="22"/>
  <c r="RST21" i="22"/>
  <c r="RSS21" i="22"/>
  <c r="RSR21" i="22"/>
  <c r="RSQ21" i="22"/>
  <c r="RSP21" i="22"/>
  <c r="RSO21" i="22"/>
  <c r="RSN21" i="22"/>
  <c r="RSM21" i="22"/>
  <c r="RSL21" i="22"/>
  <c r="RSK21" i="22"/>
  <c r="RSJ21" i="22"/>
  <c r="RSI21" i="22"/>
  <c r="RSH21" i="22"/>
  <c r="RSG21" i="22"/>
  <c r="RSF21" i="22"/>
  <c r="RSE21" i="22"/>
  <c r="RSD21" i="22"/>
  <c r="RSC21" i="22"/>
  <c r="RSB21" i="22"/>
  <c r="RSA21" i="22"/>
  <c r="RRZ21" i="22"/>
  <c r="RRY21" i="22"/>
  <c r="RRX21" i="22"/>
  <c r="RRW21" i="22"/>
  <c r="RRV21" i="22"/>
  <c r="RRU21" i="22"/>
  <c r="RRT21" i="22"/>
  <c r="RRS21" i="22"/>
  <c r="RRR21" i="22"/>
  <c r="RRQ21" i="22"/>
  <c r="RRP21" i="22"/>
  <c r="RRO21" i="22"/>
  <c r="RRN21" i="22"/>
  <c r="RRM21" i="22"/>
  <c r="RRL21" i="22"/>
  <c r="RRK21" i="22"/>
  <c r="RRJ21" i="22"/>
  <c r="RRI21" i="22"/>
  <c r="RRH21" i="22"/>
  <c r="RRG21" i="22"/>
  <c r="RRF21" i="22"/>
  <c r="RRE21" i="22"/>
  <c r="RRD21" i="22"/>
  <c r="RRC21" i="22"/>
  <c r="RRB21" i="22"/>
  <c r="RRA21" i="22"/>
  <c r="RQZ21" i="22"/>
  <c r="RQY21" i="22"/>
  <c r="RQX21" i="22"/>
  <c r="RQW21" i="22"/>
  <c r="RQV21" i="22"/>
  <c r="RQU21" i="22"/>
  <c r="RQT21" i="22"/>
  <c r="RQS21" i="22"/>
  <c r="RQR21" i="22"/>
  <c r="RQQ21" i="22"/>
  <c r="RQP21" i="22"/>
  <c r="RQO21" i="22"/>
  <c r="RQN21" i="22"/>
  <c r="RQM21" i="22"/>
  <c r="RQL21" i="22"/>
  <c r="RQK21" i="22"/>
  <c r="RQJ21" i="22"/>
  <c r="RQI21" i="22"/>
  <c r="RQH21" i="22"/>
  <c r="RQG21" i="22"/>
  <c r="RQF21" i="22"/>
  <c r="RQE21" i="22"/>
  <c r="RQD21" i="22"/>
  <c r="RQC21" i="22"/>
  <c r="RQB21" i="22"/>
  <c r="RQA21" i="22"/>
  <c r="RPZ21" i="22"/>
  <c r="RPY21" i="22"/>
  <c r="RPX21" i="22"/>
  <c r="RPW21" i="22"/>
  <c r="RPV21" i="22"/>
  <c r="RPU21" i="22"/>
  <c r="RPT21" i="22"/>
  <c r="RPS21" i="22"/>
  <c r="RPR21" i="22"/>
  <c r="RPQ21" i="22"/>
  <c r="RPP21" i="22"/>
  <c r="RPO21" i="22"/>
  <c r="RPN21" i="22"/>
  <c r="RPM21" i="22"/>
  <c r="RPL21" i="22"/>
  <c r="RPK21" i="22"/>
  <c r="RPJ21" i="22"/>
  <c r="RPI21" i="22"/>
  <c r="RPH21" i="22"/>
  <c r="RPG21" i="22"/>
  <c r="RPF21" i="22"/>
  <c r="RPE21" i="22"/>
  <c r="RPD21" i="22"/>
  <c r="RPC21" i="22"/>
  <c r="RPB21" i="22"/>
  <c r="RPA21" i="22"/>
  <c r="ROZ21" i="22"/>
  <c r="ROY21" i="22"/>
  <c r="ROX21" i="22"/>
  <c r="ROW21" i="22"/>
  <c r="ROV21" i="22"/>
  <c r="ROU21" i="22"/>
  <c r="ROT21" i="22"/>
  <c r="ROS21" i="22"/>
  <c r="ROR21" i="22"/>
  <c r="ROQ21" i="22"/>
  <c r="ROP21" i="22"/>
  <c r="ROO21" i="22"/>
  <c r="RON21" i="22"/>
  <c r="ROM21" i="22"/>
  <c r="ROL21" i="22"/>
  <c r="ROK21" i="22"/>
  <c r="ROJ21" i="22"/>
  <c r="ROI21" i="22"/>
  <c r="ROH21" i="22"/>
  <c r="ROG21" i="22"/>
  <c r="ROF21" i="22"/>
  <c r="ROE21" i="22"/>
  <c r="ROD21" i="22"/>
  <c r="ROC21" i="22"/>
  <c r="ROB21" i="22"/>
  <c r="ROA21" i="22"/>
  <c r="RNZ21" i="22"/>
  <c r="RNY21" i="22"/>
  <c r="RNX21" i="22"/>
  <c r="RNW21" i="22"/>
  <c r="RNV21" i="22"/>
  <c r="RNU21" i="22"/>
  <c r="RNT21" i="22"/>
  <c r="RNS21" i="22"/>
  <c r="RNR21" i="22"/>
  <c r="RNQ21" i="22"/>
  <c r="RNP21" i="22"/>
  <c r="RNO21" i="22"/>
  <c r="RNN21" i="22"/>
  <c r="RNM21" i="22"/>
  <c r="RNL21" i="22"/>
  <c r="RNK21" i="22"/>
  <c r="RNJ21" i="22"/>
  <c r="RNI21" i="22"/>
  <c r="RNH21" i="22"/>
  <c r="RNG21" i="22"/>
  <c r="RNF21" i="22"/>
  <c r="RNE21" i="22"/>
  <c r="RND21" i="22"/>
  <c r="RNC21" i="22"/>
  <c r="RNB21" i="22"/>
  <c r="RNA21" i="22"/>
  <c r="RMZ21" i="22"/>
  <c r="RMY21" i="22"/>
  <c r="RMX21" i="22"/>
  <c r="RMW21" i="22"/>
  <c r="RMV21" i="22"/>
  <c r="RMU21" i="22"/>
  <c r="RMT21" i="22"/>
  <c r="RMS21" i="22"/>
  <c r="RMR21" i="22"/>
  <c r="RMQ21" i="22"/>
  <c r="RMP21" i="22"/>
  <c r="RMO21" i="22"/>
  <c r="RMN21" i="22"/>
  <c r="RMM21" i="22"/>
  <c r="RML21" i="22"/>
  <c r="RMK21" i="22"/>
  <c r="RMJ21" i="22"/>
  <c r="RMI21" i="22"/>
  <c r="RMH21" i="22"/>
  <c r="RMG21" i="22"/>
  <c r="RMF21" i="22"/>
  <c r="RME21" i="22"/>
  <c r="RMD21" i="22"/>
  <c r="RMC21" i="22"/>
  <c r="RMB21" i="22"/>
  <c r="RMA21" i="22"/>
  <c r="RLZ21" i="22"/>
  <c r="RLY21" i="22"/>
  <c r="RLX21" i="22"/>
  <c r="RLW21" i="22"/>
  <c r="RLV21" i="22"/>
  <c r="RLU21" i="22"/>
  <c r="RLT21" i="22"/>
  <c r="RLS21" i="22"/>
  <c r="RLR21" i="22"/>
  <c r="RLQ21" i="22"/>
  <c r="RLP21" i="22"/>
  <c r="RLO21" i="22"/>
  <c r="RLN21" i="22"/>
  <c r="RLM21" i="22"/>
  <c r="RLL21" i="22"/>
  <c r="RLK21" i="22"/>
  <c r="RLJ21" i="22"/>
  <c r="RLI21" i="22"/>
  <c r="RLH21" i="22"/>
  <c r="RLG21" i="22"/>
  <c r="RLF21" i="22"/>
  <c r="RLE21" i="22"/>
  <c r="RLD21" i="22"/>
  <c r="RLC21" i="22"/>
  <c r="RLB21" i="22"/>
  <c r="RLA21" i="22"/>
  <c r="RKZ21" i="22"/>
  <c r="RKY21" i="22"/>
  <c r="RKX21" i="22"/>
  <c r="RKW21" i="22"/>
  <c r="RKV21" i="22"/>
  <c r="RKU21" i="22"/>
  <c r="RKT21" i="22"/>
  <c r="RKS21" i="22"/>
  <c r="RKR21" i="22"/>
  <c r="RKQ21" i="22"/>
  <c r="RKP21" i="22"/>
  <c r="RKO21" i="22"/>
  <c r="RKN21" i="22"/>
  <c r="RKM21" i="22"/>
  <c r="RKL21" i="22"/>
  <c r="RKK21" i="22"/>
  <c r="RKJ21" i="22"/>
  <c r="RKI21" i="22"/>
  <c r="RKH21" i="22"/>
  <c r="RKG21" i="22"/>
  <c r="RKF21" i="22"/>
  <c r="RKE21" i="22"/>
  <c r="RKD21" i="22"/>
  <c r="RKC21" i="22"/>
  <c r="RKB21" i="22"/>
  <c r="RKA21" i="22"/>
  <c r="RJZ21" i="22"/>
  <c r="RJY21" i="22"/>
  <c r="RJX21" i="22"/>
  <c r="RJW21" i="22"/>
  <c r="RJV21" i="22"/>
  <c r="RJU21" i="22"/>
  <c r="RJT21" i="22"/>
  <c r="RJS21" i="22"/>
  <c r="RJR21" i="22"/>
  <c r="RJQ21" i="22"/>
  <c r="RJP21" i="22"/>
  <c r="RJO21" i="22"/>
  <c r="RJN21" i="22"/>
  <c r="RJM21" i="22"/>
  <c r="RJL21" i="22"/>
  <c r="RJK21" i="22"/>
  <c r="RJJ21" i="22"/>
  <c r="RJI21" i="22"/>
  <c r="RJH21" i="22"/>
  <c r="RJG21" i="22"/>
  <c r="RJF21" i="22"/>
  <c r="RJE21" i="22"/>
  <c r="RJD21" i="22"/>
  <c r="RJC21" i="22"/>
  <c r="RJB21" i="22"/>
  <c r="RJA21" i="22"/>
  <c r="RIZ21" i="22"/>
  <c r="RIY21" i="22"/>
  <c r="RIX21" i="22"/>
  <c r="RIW21" i="22"/>
  <c r="RIV21" i="22"/>
  <c r="RIU21" i="22"/>
  <c r="RIT21" i="22"/>
  <c r="RIS21" i="22"/>
  <c r="RIR21" i="22"/>
  <c r="RIQ21" i="22"/>
  <c r="RIP21" i="22"/>
  <c r="RIO21" i="22"/>
  <c r="RIN21" i="22"/>
  <c r="RIM21" i="22"/>
  <c r="RIL21" i="22"/>
  <c r="RIK21" i="22"/>
  <c r="RIJ21" i="22"/>
  <c r="RII21" i="22"/>
  <c r="RIH21" i="22"/>
  <c r="RIG21" i="22"/>
  <c r="RIF21" i="22"/>
  <c r="RIE21" i="22"/>
  <c r="RID21" i="22"/>
  <c r="RIC21" i="22"/>
  <c r="RIB21" i="22"/>
  <c r="RIA21" i="22"/>
  <c r="RHZ21" i="22"/>
  <c r="RHY21" i="22"/>
  <c r="RHX21" i="22"/>
  <c r="RHW21" i="22"/>
  <c r="RHV21" i="22"/>
  <c r="RHU21" i="22"/>
  <c r="RHT21" i="22"/>
  <c r="RHS21" i="22"/>
  <c r="RHR21" i="22"/>
  <c r="RHQ21" i="22"/>
  <c r="RHP21" i="22"/>
  <c r="RHO21" i="22"/>
  <c r="RHN21" i="22"/>
  <c r="RHM21" i="22"/>
  <c r="RHL21" i="22"/>
  <c r="RHK21" i="22"/>
  <c r="RHJ21" i="22"/>
  <c r="RHI21" i="22"/>
  <c r="RHH21" i="22"/>
  <c r="RHG21" i="22"/>
  <c r="RHF21" i="22"/>
  <c r="RHE21" i="22"/>
  <c r="RHD21" i="22"/>
  <c r="RHC21" i="22"/>
  <c r="RHB21" i="22"/>
  <c r="RHA21" i="22"/>
  <c r="RGZ21" i="22"/>
  <c r="RGY21" i="22"/>
  <c r="RGX21" i="22"/>
  <c r="RGW21" i="22"/>
  <c r="RGV21" i="22"/>
  <c r="RGU21" i="22"/>
  <c r="RGT21" i="22"/>
  <c r="RGS21" i="22"/>
  <c r="RGR21" i="22"/>
  <c r="RGQ21" i="22"/>
  <c r="RGP21" i="22"/>
  <c r="RGO21" i="22"/>
  <c r="RGN21" i="22"/>
  <c r="RGM21" i="22"/>
  <c r="RGL21" i="22"/>
  <c r="RGK21" i="22"/>
  <c r="RGJ21" i="22"/>
  <c r="RGI21" i="22"/>
  <c r="RGH21" i="22"/>
  <c r="RGG21" i="22"/>
  <c r="RGF21" i="22"/>
  <c r="RGE21" i="22"/>
  <c r="RGD21" i="22"/>
  <c r="RGC21" i="22"/>
  <c r="RGB21" i="22"/>
  <c r="RGA21" i="22"/>
  <c r="RFZ21" i="22"/>
  <c r="RFY21" i="22"/>
  <c r="RFX21" i="22"/>
  <c r="RFW21" i="22"/>
  <c r="RFV21" i="22"/>
  <c r="RFU21" i="22"/>
  <c r="RFT21" i="22"/>
  <c r="RFS21" i="22"/>
  <c r="RFR21" i="22"/>
  <c r="RFQ21" i="22"/>
  <c r="RFP21" i="22"/>
  <c r="RFO21" i="22"/>
  <c r="RFN21" i="22"/>
  <c r="RFM21" i="22"/>
  <c r="RFL21" i="22"/>
  <c r="RFK21" i="22"/>
  <c r="RFJ21" i="22"/>
  <c r="RFI21" i="22"/>
  <c r="RFH21" i="22"/>
  <c r="RFG21" i="22"/>
  <c r="RFF21" i="22"/>
  <c r="RFE21" i="22"/>
  <c r="RFD21" i="22"/>
  <c r="RFC21" i="22"/>
  <c r="RFB21" i="22"/>
  <c r="RFA21" i="22"/>
  <c r="REZ21" i="22"/>
  <c r="REY21" i="22"/>
  <c r="REX21" i="22"/>
  <c r="REW21" i="22"/>
  <c r="REV21" i="22"/>
  <c r="REU21" i="22"/>
  <c r="RET21" i="22"/>
  <c r="RES21" i="22"/>
  <c r="RER21" i="22"/>
  <c r="REQ21" i="22"/>
  <c r="REP21" i="22"/>
  <c r="REO21" i="22"/>
  <c r="REN21" i="22"/>
  <c r="REM21" i="22"/>
  <c r="REL21" i="22"/>
  <c r="REK21" i="22"/>
  <c r="REJ21" i="22"/>
  <c r="REI21" i="22"/>
  <c r="REH21" i="22"/>
  <c r="REG21" i="22"/>
  <c r="REF21" i="22"/>
  <c r="REE21" i="22"/>
  <c r="RED21" i="22"/>
  <c r="REC21" i="22"/>
  <c r="REB21" i="22"/>
  <c r="REA21" i="22"/>
  <c r="RDZ21" i="22"/>
  <c r="RDY21" i="22"/>
  <c r="RDX21" i="22"/>
  <c r="RDW21" i="22"/>
  <c r="RDV21" i="22"/>
  <c r="RDU21" i="22"/>
  <c r="RDT21" i="22"/>
  <c r="RDS21" i="22"/>
  <c r="RDR21" i="22"/>
  <c r="RDQ21" i="22"/>
  <c r="RDP21" i="22"/>
  <c r="RDO21" i="22"/>
  <c r="RDN21" i="22"/>
  <c r="RDM21" i="22"/>
  <c r="RDL21" i="22"/>
  <c r="RDK21" i="22"/>
  <c r="RDJ21" i="22"/>
  <c r="RDI21" i="22"/>
  <c r="RDH21" i="22"/>
  <c r="RDG21" i="22"/>
  <c r="RDF21" i="22"/>
  <c r="RDE21" i="22"/>
  <c r="RDD21" i="22"/>
  <c r="RDC21" i="22"/>
  <c r="RDB21" i="22"/>
  <c r="RDA21" i="22"/>
  <c r="RCZ21" i="22"/>
  <c r="RCY21" i="22"/>
  <c r="RCX21" i="22"/>
  <c r="RCW21" i="22"/>
  <c r="RCV21" i="22"/>
  <c r="RCU21" i="22"/>
  <c r="RCT21" i="22"/>
  <c r="RCS21" i="22"/>
  <c r="RCR21" i="22"/>
  <c r="RCQ21" i="22"/>
  <c r="RCP21" i="22"/>
  <c r="RCO21" i="22"/>
  <c r="RCN21" i="22"/>
  <c r="RCM21" i="22"/>
  <c r="RCL21" i="22"/>
  <c r="RCK21" i="22"/>
  <c r="RCJ21" i="22"/>
  <c r="RCI21" i="22"/>
  <c r="RCH21" i="22"/>
  <c r="RCG21" i="22"/>
  <c r="RCF21" i="22"/>
  <c r="RCE21" i="22"/>
  <c r="RCD21" i="22"/>
  <c r="RCC21" i="22"/>
  <c r="RCB21" i="22"/>
  <c r="RCA21" i="22"/>
  <c r="RBZ21" i="22"/>
  <c r="RBY21" i="22"/>
  <c r="RBX21" i="22"/>
  <c r="RBW21" i="22"/>
  <c r="RBV21" i="22"/>
  <c r="RBU21" i="22"/>
  <c r="RBT21" i="22"/>
  <c r="RBS21" i="22"/>
  <c r="RBR21" i="22"/>
  <c r="RBQ21" i="22"/>
  <c r="RBP21" i="22"/>
  <c r="RBO21" i="22"/>
  <c r="RBN21" i="22"/>
  <c r="RBM21" i="22"/>
  <c r="RBL21" i="22"/>
  <c r="RBK21" i="22"/>
  <c r="RBJ21" i="22"/>
  <c r="RBI21" i="22"/>
  <c r="RBH21" i="22"/>
  <c r="RBG21" i="22"/>
  <c r="RBF21" i="22"/>
  <c r="RBE21" i="22"/>
  <c r="RBD21" i="22"/>
  <c r="RBC21" i="22"/>
  <c r="RBB21" i="22"/>
  <c r="RBA21" i="22"/>
  <c r="RAZ21" i="22"/>
  <c r="RAY21" i="22"/>
  <c r="RAX21" i="22"/>
  <c r="RAW21" i="22"/>
  <c r="RAV21" i="22"/>
  <c r="RAU21" i="22"/>
  <c r="RAT21" i="22"/>
  <c r="RAS21" i="22"/>
  <c r="RAR21" i="22"/>
  <c r="RAQ21" i="22"/>
  <c r="RAP21" i="22"/>
  <c r="RAO21" i="22"/>
  <c r="RAN21" i="22"/>
  <c r="RAM21" i="22"/>
  <c r="RAL21" i="22"/>
  <c r="RAK21" i="22"/>
  <c r="RAJ21" i="22"/>
  <c r="RAI21" i="22"/>
  <c r="RAH21" i="22"/>
  <c r="RAG21" i="22"/>
  <c r="RAF21" i="22"/>
  <c r="RAE21" i="22"/>
  <c r="RAD21" i="22"/>
  <c r="RAC21" i="22"/>
  <c r="RAB21" i="22"/>
  <c r="RAA21" i="22"/>
  <c r="QZZ21" i="22"/>
  <c r="QZY21" i="22"/>
  <c r="QZX21" i="22"/>
  <c r="QZW21" i="22"/>
  <c r="QZV21" i="22"/>
  <c r="QZU21" i="22"/>
  <c r="QZT21" i="22"/>
  <c r="QZS21" i="22"/>
  <c r="QZR21" i="22"/>
  <c r="QZQ21" i="22"/>
  <c r="QZP21" i="22"/>
  <c r="QZO21" i="22"/>
  <c r="QZN21" i="22"/>
  <c r="QZM21" i="22"/>
  <c r="QZL21" i="22"/>
  <c r="QZK21" i="22"/>
  <c r="QZJ21" i="22"/>
  <c r="QZI21" i="22"/>
  <c r="QZH21" i="22"/>
  <c r="QZG21" i="22"/>
  <c r="QZF21" i="22"/>
  <c r="QZE21" i="22"/>
  <c r="QZD21" i="22"/>
  <c r="QZC21" i="22"/>
  <c r="QZB21" i="22"/>
  <c r="QZA21" i="22"/>
  <c r="QYZ21" i="22"/>
  <c r="QYY21" i="22"/>
  <c r="QYX21" i="22"/>
  <c r="QYW21" i="22"/>
  <c r="QYV21" i="22"/>
  <c r="QYU21" i="22"/>
  <c r="QYT21" i="22"/>
  <c r="QYS21" i="22"/>
  <c r="QYR21" i="22"/>
  <c r="QYQ21" i="22"/>
  <c r="QYP21" i="22"/>
  <c r="QYO21" i="22"/>
  <c r="QYN21" i="22"/>
  <c r="QYM21" i="22"/>
  <c r="QYL21" i="22"/>
  <c r="QYK21" i="22"/>
  <c r="QYJ21" i="22"/>
  <c r="QYI21" i="22"/>
  <c r="QYH21" i="22"/>
  <c r="QYG21" i="22"/>
  <c r="QYF21" i="22"/>
  <c r="QYE21" i="22"/>
  <c r="QYD21" i="22"/>
  <c r="QYC21" i="22"/>
  <c r="QYB21" i="22"/>
  <c r="QYA21" i="22"/>
  <c r="QXZ21" i="22"/>
  <c r="QXY21" i="22"/>
  <c r="QXX21" i="22"/>
  <c r="QXW21" i="22"/>
  <c r="QXV21" i="22"/>
  <c r="QXU21" i="22"/>
  <c r="QXT21" i="22"/>
  <c r="QXS21" i="22"/>
  <c r="QXR21" i="22"/>
  <c r="QXQ21" i="22"/>
  <c r="QXP21" i="22"/>
  <c r="QXO21" i="22"/>
  <c r="QXN21" i="22"/>
  <c r="QXM21" i="22"/>
  <c r="QXL21" i="22"/>
  <c r="QXK21" i="22"/>
  <c r="QXJ21" i="22"/>
  <c r="QXI21" i="22"/>
  <c r="QXH21" i="22"/>
  <c r="QXG21" i="22"/>
  <c r="QXF21" i="22"/>
  <c r="QXE21" i="22"/>
  <c r="QXD21" i="22"/>
  <c r="QXC21" i="22"/>
  <c r="QXB21" i="22"/>
  <c r="QXA21" i="22"/>
  <c r="QWZ21" i="22"/>
  <c r="QWY21" i="22"/>
  <c r="QWX21" i="22"/>
  <c r="QWW21" i="22"/>
  <c r="QWV21" i="22"/>
  <c r="QWU21" i="22"/>
  <c r="QWT21" i="22"/>
  <c r="QWS21" i="22"/>
  <c r="QWR21" i="22"/>
  <c r="QWQ21" i="22"/>
  <c r="QWP21" i="22"/>
  <c r="QWO21" i="22"/>
  <c r="QWN21" i="22"/>
  <c r="QWM21" i="22"/>
  <c r="QWL21" i="22"/>
  <c r="QWK21" i="22"/>
  <c r="QWJ21" i="22"/>
  <c r="QWI21" i="22"/>
  <c r="QWH21" i="22"/>
  <c r="QWG21" i="22"/>
  <c r="QWF21" i="22"/>
  <c r="QWE21" i="22"/>
  <c r="QWD21" i="22"/>
  <c r="QWC21" i="22"/>
  <c r="QWB21" i="22"/>
  <c r="QWA21" i="22"/>
  <c r="QVZ21" i="22"/>
  <c r="QVY21" i="22"/>
  <c r="QVX21" i="22"/>
  <c r="QVW21" i="22"/>
  <c r="QVV21" i="22"/>
  <c r="QVU21" i="22"/>
  <c r="QVT21" i="22"/>
  <c r="QVS21" i="22"/>
  <c r="QVR21" i="22"/>
  <c r="QVQ21" i="22"/>
  <c r="QVP21" i="22"/>
  <c r="QVO21" i="22"/>
  <c r="QVN21" i="22"/>
  <c r="QVM21" i="22"/>
  <c r="QVL21" i="22"/>
  <c r="QVK21" i="22"/>
  <c r="QVJ21" i="22"/>
  <c r="QVI21" i="22"/>
  <c r="QVH21" i="22"/>
  <c r="QVG21" i="22"/>
  <c r="QVF21" i="22"/>
  <c r="QVE21" i="22"/>
  <c r="QVD21" i="22"/>
  <c r="QVC21" i="22"/>
  <c r="QVB21" i="22"/>
  <c r="QVA21" i="22"/>
  <c r="QUZ21" i="22"/>
  <c r="QUY21" i="22"/>
  <c r="QUX21" i="22"/>
  <c r="QUW21" i="22"/>
  <c r="QUV21" i="22"/>
  <c r="QUU21" i="22"/>
  <c r="QUT21" i="22"/>
  <c r="QUS21" i="22"/>
  <c r="QUR21" i="22"/>
  <c r="QUQ21" i="22"/>
  <c r="QUP21" i="22"/>
  <c r="QUO21" i="22"/>
  <c r="QUN21" i="22"/>
  <c r="QUM21" i="22"/>
  <c r="QUL21" i="22"/>
  <c r="QUK21" i="22"/>
  <c r="QUJ21" i="22"/>
  <c r="QUI21" i="22"/>
  <c r="QUH21" i="22"/>
  <c r="QUG21" i="22"/>
  <c r="QUF21" i="22"/>
  <c r="QUE21" i="22"/>
  <c r="QUD21" i="22"/>
  <c r="QUC21" i="22"/>
  <c r="QUB21" i="22"/>
  <c r="QUA21" i="22"/>
  <c r="QTZ21" i="22"/>
  <c r="QTY21" i="22"/>
  <c r="QTX21" i="22"/>
  <c r="QTW21" i="22"/>
  <c r="QTV21" i="22"/>
  <c r="QTU21" i="22"/>
  <c r="QTT21" i="22"/>
  <c r="QTS21" i="22"/>
  <c r="QTR21" i="22"/>
  <c r="QTQ21" i="22"/>
  <c r="QTP21" i="22"/>
  <c r="QTO21" i="22"/>
  <c r="QTN21" i="22"/>
  <c r="QTM21" i="22"/>
  <c r="QTL21" i="22"/>
  <c r="QTK21" i="22"/>
  <c r="QTJ21" i="22"/>
  <c r="QTI21" i="22"/>
  <c r="QTH21" i="22"/>
  <c r="QTG21" i="22"/>
  <c r="QTF21" i="22"/>
  <c r="QTE21" i="22"/>
  <c r="QTD21" i="22"/>
  <c r="QTC21" i="22"/>
  <c r="QTB21" i="22"/>
  <c r="QTA21" i="22"/>
  <c r="QSZ21" i="22"/>
  <c r="QSY21" i="22"/>
  <c r="QSX21" i="22"/>
  <c r="QSW21" i="22"/>
  <c r="QSV21" i="22"/>
  <c r="QSU21" i="22"/>
  <c r="QST21" i="22"/>
  <c r="QSS21" i="22"/>
  <c r="QSR21" i="22"/>
  <c r="QSQ21" i="22"/>
  <c r="QSP21" i="22"/>
  <c r="QSO21" i="22"/>
  <c r="QSN21" i="22"/>
  <c r="QSM21" i="22"/>
  <c r="QSL21" i="22"/>
  <c r="QSK21" i="22"/>
  <c r="QSJ21" i="22"/>
  <c r="QSI21" i="22"/>
  <c r="QSH21" i="22"/>
  <c r="QSG21" i="22"/>
  <c r="QSF21" i="22"/>
  <c r="QSE21" i="22"/>
  <c r="QSD21" i="22"/>
  <c r="QSC21" i="22"/>
  <c r="QSB21" i="22"/>
  <c r="QSA21" i="22"/>
  <c r="QRZ21" i="22"/>
  <c r="QRY21" i="22"/>
  <c r="QRX21" i="22"/>
  <c r="QRW21" i="22"/>
  <c r="QRV21" i="22"/>
  <c r="QRU21" i="22"/>
  <c r="QRT21" i="22"/>
  <c r="QRS21" i="22"/>
  <c r="QRR21" i="22"/>
  <c r="QRQ21" i="22"/>
  <c r="QRP21" i="22"/>
  <c r="QRO21" i="22"/>
  <c r="QRN21" i="22"/>
  <c r="QRM21" i="22"/>
  <c r="QRL21" i="22"/>
  <c r="QRK21" i="22"/>
  <c r="QRJ21" i="22"/>
  <c r="QRI21" i="22"/>
  <c r="QRH21" i="22"/>
  <c r="QRG21" i="22"/>
  <c r="QRF21" i="22"/>
  <c r="QRE21" i="22"/>
  <c r="QRD21" i="22"/>
  <c r="QRC21" i="22"/>
  <c r="QRB21" i="22"/>
  <c r="QRA21" i="22"/>
  <c r="QQZ21" i="22"/>
  <c r="QQY21" i="22"/>
  <c r="QQX21" i="22"/>
  <c r="QQW21" i="22"/>
  <c r="QQV21" i="22"/>
  <c r="QQU21" i="22"/>
  <c r="QQT21" i="22"/>
  <c r="QQS21" i="22"/>
  <c r="QQR21" i="22"/>
  <c r="QQQ21" i="22"/>
  <c r="QQP21" i="22"/>
  <c r="QQO21" i="22"/>
  <c r="QQN21" i="22"/>
  <c r="QQM21" i="22"/>
  <c r="QQL21" i="22"/>
  <c r="QQK21" i="22"/>
  <c r="QQJ21" i="22"/>
  <c r="QQI21" i="22"/>
  <c r="QQH21" i="22"/>
  <c r="QQG21" i="22"/>
  <c r="QQF21" i="22"/>
  <c r="QQE21" i="22"/>
  <c r="QQD21" i="22"/>
  <c r="QQC21" i="22"/>
  <c r="QQB21" i="22"/>
  <c r="QQA21" i="22"/>
  <c r="QPZ21" i="22"/>
  <c r="QPY21" i="22"/>
  <c r="QPX21" i="22"/>
  <c r="QPW21" i="22"/>
  <c r="QPV21" i="22"/>
  <c r="QPU21" i="22"/>
  <c r="QPT21" i="22"/>
  <c r="QPS21" i="22"/>
  <c r="QPR21" i="22"/>
  <c r="QPQ21" i="22"/>
  <c r="QPP21" i="22"/>
  <c r="QPO21" i="22"/>
  <c r="QPN21" i="22"/>
  <c r="QPM21" i="22"/>
  <c r="QPL21" i="22"/>
  <c r="QPK21" i="22"/>
  <c r="QPJ21" i="22"/>
  <c r="QPI21" i="22"/>
  <c r="QPH21" i="22"/>
  <c r="QPG21" i="22"/>
  <c r="QPF21" i="22"/>
  <c r="QPE21" i="22"/>
  <c r="QPD21" i="22"/>
  <c r="QPC21" i="22"/>
  <c r="QPB21" i="22"/>
  <c r="QPA21" i="22"/>
  <c r="QOZ21" i="22"/>
  <c r="QOY21" i="22"/>
  <c r="QOX21" i="22"/>
  <c r="QOW21" i="22"/>
  <c r="QOV21" i="22"/>
  <c r="QOU21" i="22"/>
  <c r="QOT21" i="22"/>
  <c r="QOS21" i="22"/>
  <c r="QOR21" i="22"/>
  <c r="QOQ21" i="22"/>
  <c r="QOP21" i="22"/>
  <c r="QOO21" i="22"/>
  <c r="QON21" i="22"/>
  <c r="QOM21" i="22"/>
  <c r="QOL21" i="22"/>
  <c r="QOK21" i="22"/>
  <c r="QOJ21" i="22"/>
  <c r="QOI21" i="22"/>
  <c r="QOH21" i="22"/>
  <c r="QOG21" i="22"/>
  <c r="QOF21" i="22"/>
  <c r="QOE21" i="22"/>
  <c r="QOD21" i="22"/>
  <c r="QOC21" i="22"/>
  <c r="QOB21" i="22"/>
  <c r="QOA21" i="22"/>
  <c r="QNZ21" i="22"/>
  <c r="QNY21" i="22"/>
  <c r="QNX21" i="22"/>
  <c r="QNW21" i="22"/>
  <c r="QNV21" i="22"/>
  <c r="QNU21" i="22"/>
  <c r="QNT21" i="22"/>
  <c r="QNS21" i="22"/>
  <c r="QNR21" i="22"/>
  <c r="QNQ21" i="22"/>
  <c r="QNP21" i="22"/>
  <c r="QNO21" i="22"/>
  <c r="QNN21" i="22"/>
  <c r="QNM21" i="22"/>
  <c r="QNL21" i="22"/>
  <c r="QNK21" i="22"/>
  <c r="QNJ21" i="22"/>
  <c r="QNI21" i="22"/>
  <c r="QNH21" i="22"/>
  <c r="QNG21" i="22"/>
  <c r="QNF21" i="22"/>
  <c r="QNE21" i="22"/>
  <c r="QND21" i="22"/>
  <c r="QNC21" i="22"/>
  <c r="QNB21" i="22"/>
  <c r="QNA21" i="22"/>
  <c r="QMZ21" i="22"/>
  <c r="QMY21" i="22"/>
  <c r="QMX21" i="22"/>
  <c r="QMW21" i="22"/>
  <c r="QMV21" i="22"/>
  <c r="QMU21" i="22"/>
  <c r="QMT21" i="22"/>
  <c r="QMS21" i="22"/>
  <c r="QMR21" i="22"/>
  <c r="QMQ21" i="22"/>
  <c r="QMP21" i="22"/>
  <c r="QMO21" i="22"/>
  <c r="QMN21" i="22"/>
  <c r="QMM21" i="22"/>
  <c r="QML21" i="22"/>
  <c r="QMK21" i="22"/>
  <c r="QMJ21" i="22"/>
  <c r="QMI21" i="22"/>
  <c r="QMH21" i="22"/>
  <c r="QMG21" i="22"/>
  <c r="QMF21" i="22"/>
  <c r="QME21" i="22"/>
  <c r="QMD21" i="22"/>
  <c r="QMC21" i="22"/>
  <c r="QMB21" i="22"/>
  <c r="QMA21" i="22"/>
  <c r="QLZ21" i="22"/>
  <c r="QLY21" i="22"/>
  <c r="QLX21" i="22"/>
  <c r="QLW21" i="22"/>
  <c r="QLV21" i="22"/>
  <c r="QLU21" i="22"/>
  <c r="QLT21" i="22"/>
  <c r="QLS21" i="22"/>
  <c r="QLR21" i="22"/>
  <c r="QLQ21" i="22"/>
  <c r="QLP21" i="22"/>
  <c r="QLO21" i="22"/>
  <c r="QLN21" i="22"/>
  <c r="QLM21" i="22"/>
  <c r="QLL21" i="22"/>
  <c r="QLK21" i="22"/>
  <c r="QLJ21" i="22"/>
  <c r="QLI21" i="22"/>
  <c r="QLH21" i="22"/>
  <c r="QLG21" i="22"/>
  <c r="QLF21" i="22"/>
  <c r="QLE21" i="22"/>
  <c r="QLD21" i="22"/>
  <c r="QLC21" i="22"/>
  <c r="QLB21" i="22"/>
  <c r="QLA21" i="22"/>
  <c r="QKZ21" i="22"/>
  <c r="QKY21" i="22"/>
  <c r="QKX21" i="22"/>
  <c r="QKW21" i="22"/>
  <c r="QKV21" i="22"/>
  <c r="QKU21" i="22"/>
  <c r="QKT21" i="22"/>
  <c r="QKS21" i="22"/>
  <c r="QKR21" i="22"/>
  <c r="QKQ21" i="22"/>
  <c r="QKP21" i="22"/>
  <c r="QKO21" i="22"/>
  <c r="QKN21" i="22"/>
  <c r="QKM21" i="22"/>
  <c r="QKL21" i="22"/>
  <c r="QKK21" i="22"/>
  <c r="QKJ21" i="22"/>
  <c r="QKI21" i="22"/>
  <c r="QKH21" i="22"/>
  <c r="QKG21" i="22"/>
  <c r="QKF21" i="22"/>
  <c r="QKE21" i="22"/>
  <c r="QKD21" i="22"/>
  <c r="QKC21" i="22"/>
  <c r="QKB21" i="22"/>
  <c r="QKA21" i="22"/>
  <c r="QJZ21" i="22"/>
  <c r="QJY21" i="22"/>
  <c r="QJX21" i="22"/>
  <c r="QJW21" i="22"/>
  <c r="QJV21" i="22"/>
  <c r="QJU21" i="22"/>
  <c r="QJT21" i="22"/>
  <c r="QJS21" i="22"/>
  <c r="QJR21" i="22"/>
  <c r="QJQ21" i="22"/>
  <c r="QJP21" i="22"/>
  <c r="QJO21" i="22"/>
  <c r="QJN21" i="22"/>
  <c r="QJM21" i="22"/>
  <c r="QJL21" i="22"/>
  <c r="QJK21" i="22"/>
  <c r="QJJ21" i="22"/>
  <c r="QJI21" i="22"/>
  <c r="QJH21" i="22"/>
  <c r="QJG21" i="22"/>
  <c r="QJF21" i="22"/>
  <c r="QJE21" i="22"/>
  <c r="QJD21" i="22"/>
  <c r="QJC21" i="22"/>
  <c r="QJB21" i="22"/>
  <c r="QJA21" i="22"/>
  <c r="QIZ21" i="22"/>
  <c r="QIY21" i="22"/>
  <c r="QIX21" i="22"/>
  <c r="QIW21" i="22"/>
  <c r="QIV21" i="22"/>
  <c r="QIU21" i="22"/>
  <c r="QIT21" i="22"/>
  <c r="QIS21" i="22"/>
  <c r="QIR21" i="22"/>
  <c r="QIQ21" i="22"/>
  <c r="QIP21" i="22"/>
  <c r="QIO21" i="22"/>
  <c r="QIN21" i="22"/>
  <c r="QIM21" i="22"/>
  <c r="QIL21" i="22"/>
  <c r="QIK21" i="22"/>
  <c r="QIJ21" i="22"/>
  <c r="QII21" i="22"/>
  <c r="QIH21" i="22"/>
  <c r="QIG21" i="22"/>
  <c r="QIF21" i="22"/>
  <c r="QIE21" i="22"/>
  <c r="QID21" i="22"/>
  <c r="QIC21" i="22"/>
  <c r="QIB21" i="22"/>
  <c r="QIA21" i="22"/>
  <c r="QHZ21" i="22"/>
  <c r="QHY21" i="22"/>
  <c r="QHX21" i="22"/>
  <c r="QHW21" i="22"/>
  <c r="QHV21" i="22"/>
  <c r="QHU21" i="22"/>
  <c r="QHT21" i="22"/>
  <c r="QHS21" i="22"/>
  <c r="QHR21" i="22"/>
  <c r="QHQ21" i="22"/>
  <c r="QHP21" i="22"/>
  <c r="QHO21" i="22"/>
  <c r="QHN21" i="22"/>
  <c r="QHM21" i="22"/>
  <c r="QHL21" i="22"/>
  <c r="QHK21" i="22"/>
  <c r="QHJ21" i="22"/>
  <c r="QHI21" i="22"/>
  <c r="QHH21" i="22"/>
  <c r="QHG21" i="22"/>
  <c r="QHF21" i="22"/>
  <c r="QHE21" i="22"/>
  <c r="QHD21" i="22"/>
  <c r="QHC21" i="22"/>
  <c r="QHB21" i="22"/>
  <c r="QHA21" i="22"/>
  <c r="QGZ21" i="22"/>
  <c r="QGY21" i="22"/>
  <c r="QGX21" i="22"/>
  <c r="QGW21" i="22"/>
  <c r="QGV21" i="22"/>
  <c r="QGU21" i="22"/>
  <c r="QGT21" i="22"/>
  <c r="QGS21" i="22"/>
  <c r="QGR21" i="22"/>
  <c r="QGQ21" i="22"/>
  <c r="QGP21" i="22"/>
  <c r="QGO21" i="22"/>
  <c r="QGN21" i="22"/>
  <c r="QGM21" i="22"/>
  <c r="QGL21" i="22"/>
  <c r="QGK21" i="22"/>
  <c r="QGJ21" i="22"/>
  <c r="QGI21" i="22"/>
  <c r="QGH21" i="22"/>
  <c r="QGG21" i="22"/>
  <c r="QGF21" i="22"/>
  <c r="QGE21" i="22"/>
  <c r="QGD21" i="22"/>
  <c r="QGC21" i="22"/>
  <c r="QGB21" i="22"/>
  <c r="QGA21" i="22"/>
  <c r="QFZ21" i="22"/>
  <c r="QFY21" i="22"/>
  <c r="QFX21" i="22"/>
  <c r="QFW21" i="22"/>
  <c r="QFV21" i="22"/>
  <c r="QFU21" i="22"/>
  <c r="QFT21" i="22"/>
  <c r="QFS21" i="22"/>
  <c r="QFR21" i="22"/>
  <c r="QFQ21" i="22"/>
  <c r="QFP21" i="22"/>
  <c r="QFO21" i="22"/>
  <c r="QFN21" i="22"/>
  <c r="QFM21" i="22"/>
  <c r="QFL21" i="22"/>
  <c r="QFK21" i="22"/>
  <c r="QFJ21" i="22"/>
  <c r="QFI21" i="22"/>
  <c r="QFH21" i="22"/>
  <c r="QFG21" i="22"/>
  <c r="QFF21" i="22"/>
  <c r="QFE21" i="22"/>
  <c r="QFD21" i="22"/>
  <c r="QFC21" i="22"/>
  <c r="QFB21" i="22"/>
  <c r="QFA21" i="22"/>
  <c r="QEZ21" i="22"/>
  <c r="QEY21" i="22"/>
  <c r="QEX21" i="22"/>
  <c r="QEW21" i="22"/>
  <c r="QEV21" i="22"/>
  <c r="QEU21" i="22"/>
  <c r="QET21" i="22"/>
  <c r="QES21" i="22"/>
  <c r="QER21" i="22"/>
  <c r="QEQ21" i="22"/>
  <c r="QEP21" i="22"/>
  <c r="QEO21" i="22"/>
  <c r="QEN21" i="22"/>
  <c r="QEM21" i="22"/>
  <c r="QEL21" i="22"/>
  <c r="QEK21" i="22"/>
  <c r="QEJ21" i="22"/>
  <c r="QEI21" i="22"/>
  <c r="QEH21" i="22"/>
  <c r="QEG21" i="22"/>
  <c r="QEF21" i="22"/>
  <c r="QEE21" i="22"/>
  <c r="QED21" i="22"/>
  <c r="QEC21" i="22"/>
  <c r="QEB21" i="22"/>
  <c r="QEA21" i="22"/>
  <c r="QDZ21" i="22"/>
  <c r="QDY21" i="22"/>
  <c r="QDX21" i="22"/>
  <c r="QDW21" i="22"/>
  <c r="QDV21" i="22"/>
  <c r="QDU21" i="22"/>
  <c r="QDT21" i="22"/>
  <c r="QDS21" i="22"/>
  <c r="QDR21" i="22"/>
  <c r="QDQ21" i="22"/>
  <c r="QDP21" i="22"/>
  <c r="QDO21" i="22"/>
  <c r="QDN21" i="22"/>
  <c r="QDM21" i="22"/>
  <c r="QDL21" i="22"/>
  <c r="QDK21" i="22"/>
  <c r="QDJ21" i="22"/>
  <c r="QDI21" i="22"/>
  <c r="QDH21" i="22"/>
  <c r="QDG21" i="22"/>
  <c r="QDF21" i="22"/>
  <c r="QDE21" i="22"/>
  <c r="QDD21" i="22"/>
  <c r="QDC21" i="22"/>
  <c r="QDB21" i="22"/>
  <c r="QDA21" i="22"/>
  <c r="QCZ21" i="22"/>
  <c r="QCY21" i="22"/>
  <c r="QCX21" i="22"/>
  <c r="QCW21" i="22"/>
  <c r="QCV21" i="22"/>
  <c r="QCU21" i="22"/>
  <c r="QCT21" i="22"/>
  <c r="QCS21" i="22"/>
  <c r="QCR21" i="22"/>
  <c r="QCQ21" i="22"/>
  <c r="QCP21" i="22"/>
  <c r="QCO21" i="22"/>
  <c r="QCN21" i="22"/>
  <c r="QCM21" i="22"/>
  <c r="QCL21" i="22"/>
  <c r="QCK21" i="22"/>
  <c r="QCJ21" i="22"/>
  <c r="QCI21" i="22"/>
  <c r="QCH21" i="22"/>
  <c r="QCG21" i="22"/>
  <c r="QCF21" i="22"/>
  <c r="QCE21" i="22"/>
  <c r="QCD21" i="22"/>
  <c r="QCC21" i="22"/>
  <c r="QCB21" i="22"/>
  <c r="QCA21" i="22"/>
  <c r="QBZ21" i="22"/>
  <c r="QBY21" i="22"/>
  <c r="QBX21" i="22"/>
  <c r="QBW21" i="22"/>
  <c r="QBV21" i="22"/>
  <c r="QBU21" i="22"/>
  <c r="QBT21" i="22"/>
  <c r="QBS21" i="22"/>
  <c r="QBR21" i="22"/>
  <c r="QBQ21" i="22"/>
  <c r="QBP21" i="22"/>
  <c r="QBO21" i="22"/>
  <c r="QBN21" i="22"/>
  <c r="QBM21" i="22"/>
  <c r="QBL21" i="22"/>
  <c r="QBK21" i="22"/>
  <c r="QBJ21" i="22"/>
  <c r="QBI21" i="22"/>
  <c r="QBH21" i="22"/>
  <c r="QBG21" i="22"/>
  <c r="QBF21" i="22"/>
  <c r="QBE21" i="22"/>
  <c r="QBD21" i="22"/>
  <c r="QBC21" i="22"/>
  <c r="QBB21" i="22"/>
  <c r="QBA21" i="22"/>
  <c r="QAZ21" i="22"/>
  <c r="QAY21" i="22"/>
  <c r="QAX21" i="22"/>
  <c r="QAW21" i="22"/>
  <c r="QAV21" i="22"/>
  <c r="QAU21" i="22"/>
  <c r="QAT21" i="22"/>
  <c r="QAS21" i="22"/>
  <c r="QAR21" i="22"/>
  <c r="QAQ21" i="22"/>
  <c r="QAP21" i="22"/>
  <c r="QAO21" i="22"/>
  <c r="QAN21" i="22"/>
  <c r="QAM21" i="22"/>
  <c r="QAL21" i="22"/>
  <c r="QAK21" i="22"/>
  <c r="QAJ21" i="22"/>
  <c r="QAI21" i="22"/>
  <c r="QAH21" i="22"/>
  <c r="QAG21" i="22"/>
  <c r="QAF21" i="22"/>
  <c r="QAE21" i="22"/>
  <c r="QAD21" i="22"/>
  <c r="QAC21" i="22"/>
  <c r="QAB21" i="22"/>
  <c r="QAA21" i="22"/>
  <c r="PZZ21" i="22"/>
  <c r="PZY21" i="22"/>
  <c r="PZX21" i="22"/>
  <c r="PZW21" i="22"/>
  <c r="PZV21" i="22"/>
  <c r="PZU21" i="22"/>
  <c r="PZT21" i="22"/>
  <c r="PZS21" i="22"/>
  <c r="PZR21" i="22"/>
  <c r="PZQ21" i="22"/>
  <c r="PZP21" i="22"/>
  <c r="PZO21" i="22"/>
  <c r="PZN21" i="22"/>
  <c r="PZM21" i="22"/>
  <c r="PZL21" i="22"/>
  <c r="PZK21" i="22"/>
  <c r="PZJ21" i="22"/>
  <c r="PZI21" i="22"/>
  <c r="PZH21" i="22"/>
  <c r="PZG21" i="22"/>
  <c r="PZF21" i="22"/>
  <c r="PZE21" i="22"/>
  <c r="PZD21" i="22"/>
  <c r="PZC21" i="22"/>
  <c r="PZB21" i="22"/>
  <c r="PZA21" i="22"/>
  <c r="PYZ21" i="22"/>
  <c r="PYY21" i="22"/>
  <c r="PYX21" i="22"/>
  <c r="PYW21" i="22"/>
  <c r="PYV21" i="22"/>
  <c r="PYU21" i="22"/>
  <c r="PYT21" i="22"/>
  <c r="PYS21" i="22"/>
  <c r="PYR21" i="22"/>
  <c r="PYQ21" i="22"/>
  <c r="PYP21" i="22"/>
  <c r="PYO21" i="22"/>
  <c r="PYN21" i="22"/>
  <c r="PYM21" i="22"/>
  <c r="PYL21" i="22"/>
  <c r="PYK21" i="22"/>
  <c r="PYJ21" i="22"/>
  <c r="PYI21" i="22"/>
  <c r="PYH21" i="22"/>
  <c r="PYG21" i="22"/>
  <c r="PYF21" i="22"/>
  <c r="PYE21" i="22"/>
  <c r="PYD21" i="22"/>
  <c r="PYC21" i="22"/>
  <c r="PYB21" i="22"/>
  <c r="PYA21" i="22"/>
  <c r="PXZ21" i="22"/>
  <c r="PXY21" i="22"/>
  <c r="PXX21" i="22"/>
  <c r="PXW21" i="22"/>
  <c r="PXV21" i="22"/>
  <c r="PXU21" i="22"/>
  <c r="PXT21" i="22"/>
  <c r="PXS21" i="22"/>
  <c r="PXR21" i="22"/>
  <c r="PXQ21" i="22"/>
  <c r="PXP21" i="22"/>
  <c r="PXO21" i="22"/>
  <c r="PXN21" i="22"/>
  <c r="PXM21" i="22"/>
  <c r="PXL21" i="22"/>
  <c r="PXK21" i="22"/>
  <c r="PXJ21" i="22"/>
  <c r="PXI21" i="22"/>
  <c r="PXH21" i="22"/>
  <c r="PXG21" i="22"/>
  <c r="PXF21" i="22"/>
  <c r="PXE21" i="22"/>
  <c r="PXD21" i="22"/>
  <c r="PXC21" i="22"/>
  <c r="PXB21" i="22"/>
  <c r="PXA21" i="22"/>
  <c r="PWZ21" i="22"/>
  <c r="PWY21" i="22"/>
  <c r="PWX21" i="22"/>
  <c r="PWW21" i="22"/>
  <c r="PWV21" i="22"/>
  <c r="PWU21" i="22"/>
  <c r="PWT21" i="22"/>
  <c r="PWS21" i="22"/>
  <c r="PWR21" i="22"/>
  <c r="PWQ21" i="22"/>
  <c r="PWP21" i="22"/>
  <c r="PWO21" i="22"/>
  <c r="PWN21" i="22"/>
  <c r="PWM21" i="22"/>
  <c r="PWL21" i="22"/>
  <c r="PWK21" i="22"/>
  <c r="PWJ21" i="22"/>
  <c r="PWI21" i="22"/>
  <c r="PWH21" i="22"/>
  <c r="PWG21" i="22"/>
  <c r="PWF21" i="22"/>
  <c r="PWE21" i="22"/>
  <c r="PWD21" i="22"/>
  <c r="PWC21" i="22"/>
  <c r="PWB21" i="22"/>
  <c r="PWA21" i="22"/>
  <c r="PVZ21" i="22"/>
  <c r="PVY21" i="22"/>
  <c r="PVX21" i="22"/>
  <c r="PVW21" i="22"/>
  <c r="PVV21" i="22"/>
  <c r="PVU21" i="22"/>
  <c r="PVT21" i="22"/>
  <c r="PVS21" i="22"/>
  <c r="PVR21" i="22"/>
  <c r="PVQ21" i="22"/>
  <c r="PVP21" i="22"/>
  <c r="PVO21" i="22"/>
  <c r="PVN21" i="22"/>
  <c r="PVM21" i="22"/>
  <c r="PVL21" i="22"/>
  <c r="PVK21" i="22"/>
  <c r="PVJ21" i="22"/>
  <c r="PVI21" i="22"/>
  <c r="PVH21" i="22"/>
  <c r="PVG21" i="22"/>
  <c r="PVF21" i="22"/>
  <c r="PVE21" i="22"/>
  <c r="PVD21" i="22"/>
  <c r="PVC21" i="22"/>
  <c r="PVB21" i="22"/>
  <c r="PVA21" i="22"/>
  <c r="PUZ21" i="22"/>
  <c r="PUY21" i="22"/>
  <c r="PUX21" i="22"/>
  <c r="PUW21" i="22"/>
  <c r="PUV21" i="22"/>
  <c r="PUU21" i="22"/>
  <c r="PUT21" i="22"/>
  <c r="PUS21" i="22"/>
  <c r="PUR21" i="22"/>
  <c r="PUQ21" i="22"/>
  <c r="PUP21" i="22"/>
  <c r="PUO21" i="22"/>
  <c r="PUN21" i="22"/>
  <c r="PUM21" i="22"/>
  <c r="PUL21" i="22"/>
  <c r="PUK21" i="22"/>
  <c r="PUJ21" i="22"/>
  <c r="PUI21" i="22"/>
  <c r="PUH21" i="22"/>
  <c r="PUG21" i="22"/>
  <c r="PUF21" i="22"/>
  <c r="PUE21" i="22"/>
  <c r="PUD21" i="22"/>
  <c r="PUC21" i="22"/>
  <c r="PUB21" i="22"/>
  <c r="PUA21" i="22"/>
  <c r="PTZ21" i="22"/>
  <c r="PTY21" i="22"/>
  <c r="PTX21" i="22"/>
  <c r="PTW21" i="22"/>
  <c r="PTV21" i="22"/>
  <c r="PTU21" i="22"/>
  <c r="PTT21" i="22"/>
  <c r="PTS21" i="22"/>
  <c r="PTR21" i="22"/>
  <c r="PTQ21" i="22"/>
  <c r="PTP21" i="22"/>
  <c r="PTO21" i="22"/>
  <c r="PTN21" i="22"/>
  <c r="PTM21" i="22"/>
  <c r="PTL21" i="22"/>
  <c r="PTK21" i="22"/>
  <c r="PTJ21" i="22"/>
  <c r="PTI21" i="22"/>
  <c r="PTH21" i="22"/>
  <c r="PTG21" i="22"/>
  <c r="PTF21" i="22"/>
  <c r="PTE21" i="22"/>
  <c r="PTD21" i="22"/>
  <c r="PTC21" i="22"/>
  <c r="PTB21" i="22"/>
  <c r="PTA21" i="22"/>
  <c r="PSZ21" i="22"/>
  <c r="PSY21" i="22"/>
  <c r="PSX21" i="22"/>
  <c r="PSW21" i="22"/>
  <c r="PSV21" i="22"/>
  <c r="PSU21" i="22"/>
  <c r="PST21" i="22"/>
  <c r="PSS21" i="22"/>
  <c r="PSR21" i="22"/>
  <c r="PSQ21" i="22"/>
  <c r="PSP21" i="22"/>
  <c r="PSO21" i="22"/>
  <c r="PSN21" i="22"/>
  <c r="PSM21" i="22"/>
  <c r="PSL21" i="22"/>
  <c r="PSK21" i="22"/>
  <c r="PSJ21" i="22"/>
  <c r="PSI21" i="22"/>
  <c r="PSH21" i="22"/>
  <c r="PSG21" i="22"/>
  <c r="PSF21" i="22"/>
  <c r="PSE21" i="22"/>
  <c r="PSD21" i="22"/>
  <c r="PSC21" i="22"/>
  <c r="PSB21" i="22"/>
  <c r="PSA21" i="22"/>
  <c r="PRZ21" i="22"/>
  <c r="PRY21" i="22"/>
  <c r="PRX21" i="22"/>
  <c r="PRW21" i="22"/>
  <c r="PRV21" i="22"/>
  <c r="PRU21" i="22"/>
  <c r="PRT21" i="22"/>
  <c r="PRS21" i="22"/>
  <c r="PRR21" i="22"/>
  <c r="PRQ21" i="22"/>
  <c r="PRP21" i="22"/>
  <c r="PRO21" i="22"/>
  <c r="PRN21" i="22"/>
  <c r="PRM21" i="22"/>
  <c r="PRL21" i="22"/>
  <c r="PRK21" i="22"/>
  <c r="PRJ21" i="22"/>
  <c r="PRI21" i="22"/>
  <c r="PRH21" i="22"/>
  <c r="PRG21" i="22"/>
  <c r="PRF21" i="22"/>
  <c r="PRE21" i="22"/>
  <c r="PRD21" i="22"/>
  <c r="PRC21" i="22"/>
  <c r="PRB21" i="22"/>
  <c r="PRA21" i="22"/>
  <c r="PQZ21" i="22"/>
  <c r="PQY21" i="22"/>
  <c r="PQX21" i="22"/>
  <c r="PQW21" i="22"/>
  <c r="PQV21" i="22"/>
  <c r="PQU21" i="22"/>
  <c r="PQT21" i="22"/>
  <c r="PQS21" i="22"/>
  <c r="PQR21" i="22"/>
  <c r="PQQ21" i="22"/>
  <c r="PQP21" i="22"/>
  <c r="PQO21" i="22"/>
  <c r="PQN21" i="22"/>
  <c r="PQM21" i="22"/>
  <c r="PQL21" i="22"/>
  <c r="PQK21" i="22"/>
  <c r="PQJ21" i="22"/>
  <c r="PQI21" i="22"/>
  <c r="PQH21" i="22"/>
  <c r="PQG21" i="22"/>
  <c r="PQF21" i="22"/>
  <c r="PQE21" i="22"/>
  <c r="PQD21" i="22"/>
  <c r="PQC21" i="22"/>
  <c r="PQB21" i="22"/>
  <c r="PQA21" i="22"/>
  <c r="PPZ21" i="22"/>
  <c r="PPY21" i="22"/>
  <c r="PPX21" i="22"/>
  <c r="PPW21" i="22"/>
  <c r="PPV21" i="22"/>
  <c r="PPU21" i="22"/>
  <c r="PPT21" i="22"/>
  <c r="PPS21" i="22"/>
  <c r="PPR21" i="22"/>
  <c r="PPQ21" i="22"/>
  <c r="PPP21" i="22"/>
  <c r="PPO21" i="22"/>
  <c r="PPN21" i="22"/>
  <c r="PPM21" i="22"/>
  <c r="PPL21" i="22"/>
  <c r="PPK21" i="22"/>
  <c r="PPJ21" i="22"/>
  <c r="PPI21" i="22"/>
  <c r="PPH21" i="22"/>
  <c r="PPG21" i="22"/>
  <c r="PPF21" i="22"/>
  <c r="PPE21" i="22"/>
  <c r="PPD21" i="22"/>
  <c r="PPC21" i="22"/>
  <c r="PPB21" i="22"/>
  <c r="PPA21" i="22"/>
  <c r="POZ21" i="22"/>
  <c r="POY21" i="22"/>
  <c r="POX21" i="22"/>
  <c r="POW21" i="22"/>
  <c r="POV21" i="22"/>
  <c r="POU21" i="22"/>
  <c r="POT21" i="22"/>
  <c r="POS21" i="22"/>
  <c r="POR21" i="22"/>
  <c r="POQ21" i="22"/>
  <c r="POP21" i="22"/>
  <c r="POO21" i="22"/>
  <c r="PON21" i="22"/>
  <c r="POM21" i="22"/>
  <c r="POL21" i="22"/>
  <c r="POK21" i="22"/>
  <c r="POJ21" i="22"/>
  <c r="POI21" i="22"/>
  <c r="POH21" i="22"/>
  <c r="POG21" i="22"/>
  <c r="POF21" i="22"/>
  <c r="POE21" i="22"/>
  <c r="POD21" i="22"/>
  <c r="POC21" i="22"/>
  <c r="POB21" i="22"/>
  <c r="POA21" i="22"/>
  <c r="PNZ21" i="22"/>
  <c r="PNY21" i="22"/>
  <c r="PNX21" i="22"/>
  <c r="PNW21" i="22"/>
  <c r="PNV21" i="22"/>
  <c r="PNU21" i="22"/>
  <c r="PNT21" i="22"/>
  <c r="PNS21" i="22"/>
  <c r="PNR21" i="22"/>
  <c r="PNQ21" i="22"/>
  <c r="PNP21" i="22"/>
  <c r="PNO21" i="22"/>
  <c r="PNN21" i="22"/>
  <c r="PNM21" i="22"/>
  <c r="PNL21" i="22"/>
  <c r="PNK21" i="22"/>
  <c r="PNJ21" i="22"/>
  <c r="PNI21" i="22"/>
  <c r="PNH21" i="22"/>
  <c r="PNG21" i="22"/>
  <c r="PNF21" i="22"/>
  <c r="PNE21" i="22"/>
  <c r="PND21" i="22"/>
  <c r="PNC21" i="22"/>
  <c r="PNB21" i="22"/>
  <c r="PNA21" i="22"/>
  <c r="PMZ21" i="22"/>
  <c r="PMY21" i="22"/>
  <c r="PMX21" i="22"/>
  <c r="PMW21" i="22"/>
  <c r="PMV21" i="22"/>
  <c r="PMU21" i="22"/>
  <c r="PMT21" i="22"/>
  <c r="PMS21" i="22"/>
  <c r="PMR21" i="22"/>
  <c r="PMQ21" i="22"/>
  <c r="PMP21" i="22"/>
  <c r="PMO21" i="22"/>
  <c r="PMN21" i="22"/>
  <c r="PMM21" i="22"/>
  <c r="PML21" i="22"/>
  <c r="PMK21" i="22"/>
  <c r="PMJ21" i="22"/>
  <c r="PMI21" i="22"/>
  <c r="PMH21" i="22"/>
  <c r="PMG21" i="22"/>
  <c r="PMF21" i="22"/>
  <c r="PME21" i="22"/>
  <c r="PMD21" i="22"/>
  <c r="PMC21" i="22"/>
  <c r="PMB21" i="22"/>
  <c r="PMA21" i="22"/>
  <c r="PLZ21" i="22"/>
  <c r="PLY21" i="22"/>
  <c r="PLX21" i="22"/>
  <c r="PLW21" i="22"/>
  <c r="PLV21" i="22"/>
  <c r="PLU21" i="22"/>
  <c r="PLT21" i="22"/>
  <c r="PLS21" i="22"/>
  <c r="PLR21" i="22"/>
  <c r="PLQ21" i="22"/>
  <c r="PLP21" i="22"/>
  <c r="PLO21" i="22"/>
  <c r="PLN21" i="22"/>
  <c r="PLM21" i="22"/>
  <c r="PLL21" i="22"/>
  <c r="PLK21" i="22"/>
  <c r="PLJ21" i="22"/>
  <c r="PLI21" i="22"/>
  <c r="PLH21" i="22"/>
  <c r="PLG21" i="22"/>
  <c r="PLF21" i="22"/>
  <c r="PLE21" i="22"/>
  <c r="PLD21" i="22"/>
  <c r="PLC21" i="22"/>
  <c r="PLB21" i="22"/>
  <c r="PLA21" i="22"/>
  <c r="PKZ21" i="22"/>
  <c r="PKY21" i="22"/>
  <c r="PKX21" i="22"/>
  <c r="PKW21" i="22"/>
  <c r="PKV21" i="22"/>
  <c r="PKU21" i="22"/>
  <c r="PKT21" i="22"/>
  <c r="PKS21" i="22"/>
  <c r="PKR21" i="22"/>
  <c r="PKQ21" i="22"/>
  <c r="PKP21" i="22"/>
  <c r="PKO21" i="22"/>
  <c r="PKN21" i="22"/>
  <c r="PKM21" i="22"/>
  <c r="PKL21" i="22"/>
  <c r="PKK21" i="22"/>
  <c r="PKJ21" i="22"/>
  <c r="PKI21" i="22"/>
  <c r="PKH21" i="22"/>
  <c r="PKG21" i="22"/>
  <c r="PKF21" i="22"/>
  <c r="PKE21" i="22"/>
  <c r="PKD21" i="22"/>
  <c r="PKC21" i="22"/>
  <c r="PKB21" i="22"/>
  <c r="PKA21" i="22"/>
  <c r="PJZ21" i="22"/>
  <c r="PJY21" i="22"/>
  <c r="PJX21" i="22"/>
  <c r="PJW21" i="22"/>
  <c r="PJV21" i="22"/>
  <c r="PJU21" i="22"/>
  <c r="PJT21" i="22"/>
  <c r="PJS21" i="22"/>
  <c r="PJR21" i="22"/>
  <c r="PJQ21" i="22"/>
  <c r="PJP21" i="22"/>
  <c r="PJO21" i="22"/>
  <c r="PJN21" i="22"/>
  <c r="PJM21" i="22"/>
  <c r="PJL21" i="22"/>
  <c r="PJK21" i="22"/>
  <c r="PJJ21" i="22"/>
  <c r="PJI21" i="22"/>
  <c r="PJH21" i="22"/>
  <c r="PJG21" i="22"/>
  <c r="PJF21" i="22"/>
  <c r="PJE21" i="22"/>
  <c r="PJD21" i="22"/>
  <c r="PJC21" i="22"/>
  <c r="PJB21" i="22"/>
  <c r="PJA21" i="22"/>
  <c r="PIZ21" i="22"/>
  <c r="PIY21" i="22"/>
  <c r="PIX21" i="22"/>
  <c r="PIW21" i="22"/>
  <c r="PIV21" i="22"/>
  <c r="PIU21" i="22"/>
  <c r="PIT21" i="22"/>
  <c r="PIS21" i="22"/>
  <c r="PIR21" i="22"/>
  <c r="PIQ21" i="22"/>
  <c r="PIP21" i="22"/>
  <c r="PIO21" i="22"/>
  <c r="PIN21" i="22"/>
  <c r="PIM21" i="22"/>
  <c r="PIL21" i="22"/>
  <c r="PIK21" i="22"/>
  <c r="PIJ21" i="22"/>
  <c r="PII21" i="22"/>
  <c r="PIH21" i="22"/>
  <c r="PIG21" i="22"/>
  <c r="PIF21" i="22"/>
  <c r="PIE21" i="22"/>
  <c r="PID21" i="22"/>
  <c r="PIC21" i="22"/>
  <c r="PIB21" i="22"/>
  <c r="PIA21" i="22"/>
  <c r="PHZ21" i="22"/>
  <c r="PHY21" i="22"/>
  <c r="PHX21" i="22"/>
  <c r="PHW21" i="22"/>
  <c r="PHV21" i="22"/>
  <c r="PHU21" i="22"/>
  <c r="PHT21" i="22"/>
  <c r="PHS21" i="22"/>
  <c r="PHR21" i="22"/>
  <c r="PHQ21" i="22"/>
  <c r="PHP21" i="22"/>
  <c r="PHO21" i="22"/>
  <c r="PHN21" i="22"/>
  <c r="PHM21" i="22"/>
  <c r="PHL21" i="22"/>
  <c r="PHK21" i="22"/>
  <c r="PHJ21" i="22"/>
  <c r="PHI21" i="22"/>
  <c r="PHH21" i="22"/>
  <c r="PHG21" i="22"/>
  <c r="PHF21" i="22"/>
  <c r="PHE21" i="22"/>
  <c r="PHD21" i="22"/>
  <c r="PHC21" i="22"/>
  <c r="PHB21" i="22"/>
  <c r="PHA21" i="22"/>
  <c r="PGZ21" i="22"/>
  <c r="PGY21" i="22"/>
  <c r="PGX21" i="22"/>
  <c r="PGW21" i="22"/>
  <c r="PGV21" i="22"/>
  <c r="PGU21" i="22"/>
  <c r="PGT21" i="22"/>
  <c r="PGS21" i="22"/>
  <c r="PGR21" i="22"/>
  <c r="PGQ21" i="22"/>
  <c r="PGP21" i="22"/>
  <c r="PGO21" i="22"/>
  <c r="PGN21" i="22"/>
  <c r="PGM21" i="22"/>
  <c r="PGL21" i="22"/>
  <c r="PGK21" i="22"/>
  <c r="PGJ21" i="22"/>
  <c r="PGI21" i="22"/>
  <c r="PGH21" i="22"/>
  <c r="PGG21" i="22"/>
  <c r="PGF21" i="22"/>
  <c r="PGE21" i="22"/>
  <c r="PGD21" i="22"/>
  <c r="PGC21" i="22"/>
  <c r="PGB21" i="22"/>
  <c r="PGA21" i="22"/>
  <c r="PFZ21" i="22"/>
  <c r="PFY21" i="22"/>
  <c r="PFX21" i="22"/>
  <c r="PFW21" i="22"/>
  <c r="PFV21" i="22"/>
  <c r="PFU21" i="22"/>
  <c r="PFT21" i="22"/>
  <c r="PFS21" i="22"/>
  <c r="PFR21" i="22"/>
  <c r="PFQ21" i="22"/>
  <c r="PFP21" i="22"/>
  <c r="PFO21" i="22"/>
  <c r="PFN21" i="22"/>
  <c r="PFM21" i="22"/>
  <c r="PFL21" i="22"/>
  <c r="PFK21" i="22"/>
  <c r="PFJ21" i="22"/>
  <c r="PFI21" i="22"/>
  <c r="PFH21" i="22"/>
  <c r="PFG21" i="22"/>
  <c r="PFF21" i="22"/>
  <c r="PFE21" i="22"/>
  <c r="PFD21" i="22"/>
  <c r="PFC21" i="22"/>
  <c r="PFB21" i="22"/>
  <c r="PFA21" i="22"/>
  <c r="PEZ21" i="22"/>
  <c r="PEY21" i="22"/>
  <c r="PEX21" i="22"/>
  <c r="PEW21" i="22"/>
  <c r="PEV21" i="22"/>
  <c r="PEU21" i="22"/>
  <c r="PET21" i="22"/>
  <c r="PES21" i="22"/>
  <c r="PER21" i="22"/>
  <c r="PEQ21" i="22"/>
  <c r="PEP21" i="22"/>
  <c r="PEO21" i="22"/>
  <c r="PEN21" i="22"/>
  <c r="PEM21" i="22"/>
  <c r="PEL21" i="22"/>
  <c r="PEK21" i="22"/>
  <c r="PEJ21" i="22"/>
  <c r="PEI21" i="22"/>
  <c r="PEH21" i="22"/>
  <c r="PEG21" i="22"/>
  <c r="PEF21" i="22"/>
  <c r="PEE21" i="22"/>
  <c r="PED21" i="22"/>
  <c r="PEC21" i="22"/>
  <c r="PEB21" i="22"/>
  <c r="PEA21" i="22"/>
  <c r="PDZ21" i="22"/>
  <c r="PDY21" i="22"/>
  <c r="PDX21" i="22"/>
  <c r="PDW21" i="22"/>
  <c r="PDV21" i="22"/>
  <c r="PDU21" i="22"/>
  <c r="PDT21" i="22"/>
  <c r="PDS21" i="22"/>
  <c r="PDR21" i="22"/>
  <c r="PDQ21" i="22"/>
  <c r="PDP21" i="22"/>
  <c r="PDO21" i="22"/>
  <c r="PDN21" i="22"/>
  <c r="PDM21" i="22"/>
  <c r="PDL21" i="22"/>
  <c r="PDK21" i="22"/>
  <c r="PDJ21" i="22"/>
  <c r="PDI21" i="22"/>
  <c r="PDH21" i="22"/>
  <c r="PDG21" i="22"/>
  <c r="PDF21" i="22"/>
  <c r="PDE21" i="22"/>
  <c r="PDD21" i="22"/>
  <c r="PDC21" i="22"/>
  <c r="PDB21" i="22"/>
  <c r="PDA21" i="22"/>
  <c r="PCZ21" i="22"/>
  <c r="PCY21" i="22"/>
  <c r="PCX21" i="22"/>
  <c r="PCW21" i="22"/>
  <c r="PCV21" i="22"/>
  <c r="PCU21" i="22"/>
  <c r="PCT21" i="22"/>
  <c r="PCS21" i="22"/>
  <c r="PCR21" i="22"/>
  <c r="PCQ21" i="22"/>
  <c r="PCP21" i="22"/>
  <c r="PCO21" i="22"/>
  <c r="PCN21" i="22"/>
  <c r="PCM21" i="22"/>
  <c r="PCL21" i="22"/>
  <c r="PCK21" i="22"/>
  <c r="PCJ21" i="22"/>
  <c r="PCI21" i="22"/>
  <c r="PCH21" i="22"/>
  <c r="PCG21" i="22"/>
  <c r="PCF21" i="22"/>
  <c r="PCE21" i="22"/>
  <c r="PCD21" i="22"/>
  <c r="PCC21" i="22"/>
  <c r="PCB21" i="22"/>
  <c r="PCA21" i="22"/>
  <c r="PBZ21" i="22"/>
  <c r="PBY21" i="22"/>
  <c r="PBX21" i="22"/>
  <c r="PBW21" i="22"/>
  <c r="PBV21" i="22"/>
  <c r="PBU21" i="22"/>
  <c r="PBT21" i="22"/>
  <c r="PBS21" i="22"/>
  <c r="PBR21" i="22"/>
  <c r="PBQ21" i="22"/>
  <c r="PBP21" i="22"/>
  <c r="PBO21" i="22"/>
  <c r="PBN21" i="22"/>
  <c r="PBM21" i="22"/>
  <c r="PBL21" i="22"/>
  <c r="PBK21" i="22"/>
  <c r="PBJ21" i="22"/>
  <c r="PBI21" i="22"/>
  <c r="PBH21" i="22"/>
  <c r="PBG21" i="22"/>
  <c r="PBF21" i="22"/>
  <c r="PBE21" i="22"/>
  <c r="PBD21" i="22"/>
  <c r="PBC21" i="22"/>
  <c r="PBB21" i="22"/>
  <c r="PBA21" i="22"/>
  <c r="PAZ21" i="22"/>
  <c r="PAY21" i="22"/>
  <c r="PAX21" i="22"/>
  <c r="PAW21" i="22"/>
  <c r="PAV21" i="22"/>
  <c r="PAU21" i="22"/>
  <c r="PAT21" i="22"/>
  <c r="PAS21" i="22"/>
  <c r="PAR21" i="22"/>
  <c r="PAQ21" i="22"/>
  <c r="PAP21" i="22"/>
  <c r="PAO21" i="22"/>
  <c r="PAN21" i="22"/>
  <c r="PAM21" i="22"/>
  <c r="PAL21" i="22"/>
  <c r="PAK21" i="22"/>
  <c r="PAJ21" i="22"/>
  <c r="PAI21" i="22"/>
  <c r="PAH21" i="22"/>
  <c r="PAG21" i="22"/>
  <c r="PAF21" i="22"/>
  <c r="PAE21" i="22"/>
  <c r="PAD21" i="22"/>
  <c r="PAC21" i="22"/>
  <c r="PAB21" i="22"/>
  <c r="PAA21" i="22"/>
  <c r="OZZ21" i="22"/>
  <c r="OZY21" i="22"/>
  <c r="OZX21" i="22"/>
  <c r="OZW21" i="22"/>
  <c r="OZV21" i="22"/>
  <c r="OZU21" i="22"/>
  <c r="OZT21" i="22"/>
  <c r="OZS21" i="22"/>
  <c r="OZR21" i="22"/>
  <c r="OZQ21" i="22"/>
  <c r="OZP21" i="22"/>
  <c r="OZO21" i="22"/>
  <c r="OZN21" i="22"/>
  <c r="OZM21" i="22"/>
  <c r="OZL21" i="22"/>
  <c r="OZK21" i="22"/>
  <c r="OZJ21" i="22"/>
  <c r="OZI21" i="22"/>
  <c r="OZH21" i="22"/>
  <c r="OZG21" i="22"/>
  <c r="OZF21" i="22"/>
  <c r="OZE21" i="22"/>
  <c r="OZD21" i="22"/>
  <c r="OZC21" i="22"/>
  <c r="OZB21" i="22"/>
  <c r="OZA21" i="22"/>
  <c r="OYZ21" i="22"/>
  <c r="OYY21" i="22"/>
  <c r="OYX21" i="22"/>
  <c r="OYW21" i="22"/>
  <c r="OYV21" i="22"/>
  <c r="OYU21" i="22"/>
  <c r="OYT21" i="22"/>
  <c r="OYS21" i="22"/>
  <c r="OYR21" i="22"/>
  <c r="OYQ21" i="22"/>
  <c r="OYP21" i="22"/>
  <c r="OYO21" i="22"/>
  <c r="OYN21" i="22"/>
  <c r="OYM21" i="22"/>
  <c r="OYL21" i="22"/>
  <c r="OYK21" i="22"/>
  <c r="OYJ21" i="22"/>
  <c r="OYI21" i="22"/>
  <c r="OYH21" i="22"/>
  <c r="OYG21" i="22"/>
  <c r="OYF21" i="22"/>
  <c r="OYE21" i="22"/>
  <c r="OYD21" i="22"/>
  <c r="OYC21" i="22"/>
  <c r="OYB21" i="22"/>
  <c r="OYA21" i="22"/>
  <c r="OXZ21" i="22"/>
  <c r="OXY21" i="22"/>
  <c r="OXX21" i="22"/>
  <c r="OXW21" i="22"/>
  <c r="OXV21" i="22"/>
  <c r="OXU21" i="22"/>
  <c r="OXT21" i="22"/>
  <c r="OXS21" i="22"/>
  <c r="OXR21" i="22"/>
  <c r="OXQ21" i="22"/>
  <c r="OXP21" i="22"/>
  <c r="OXO21" i="22"/>
  <c r="OXN21" i="22"/>
  <c r="OXM21" i="22"/>
  <c r="OXL21" i="22"/>
  <c r="OXK21" i="22"/>
  <c r="OXJ21" i="22"/>
  <c r="OXI21" i="22"/>
  <c r="OXH21" i="22"/>
  <c r="OXG21" i="22"/>
  <c r="OXF21" i="22"/>
  <c r="OXE21" i="22"/>
  <c r="OXD21" i="22"/>
  <c r="OXC21" i="22"/>
  <c r="OXB21" i="22"/>
  <c r="OXA21" i="22"/>
  <c r="OWZ21" i="22"/>
  <c r="OWY21" i="22"/>
  <c r="OWX21" i="22"/>
  <c r="OWW21" i="22"/>
  <c r="OWV21" i="22"/>
  <c r="OWU21" i="22"/>
  <c r="OWT21" i="22"/>
  <c r="OWS21" i="22"/>
  <c r="OWR21" i="22"/>
  <c r="OWQ21" i="22"/>
  <c r="OWP21" i="22"/>
  <c r="OWO21" i="22"/>
  <c r="OWN21" i="22"/>
  <c r="OWM21" i="22"/>
  <c r="OWL21" i="22"/>
  <c r="OWK21" i="22"/>
  <c r="OWJ21" i="22"/>
  <c r="OWI21" i="22"/>
  <c r="OWH21" i="22"/>
  <c r="OWG21" i="22"/>
  <c r="OWF21" i="22"/>
  <c r="OWE21" i="22"/>
  <c r="OWD21" i="22"/>
  <c r="OWC21" i="22"/>
  <c r="OWB21" i="22"/>
  <c r="OWA21" i="22"/>
  <c r="OVZ21" i="22"/>
  <c r="OVY21" i="22"/>
  <c r="OVX21" i="22"/>
  <c r="OVW21" i="22"/>
  <c r="OVV21" i="22"/>
  <c r="OVU21" i="22"/>
  <c r="OVT21" i="22"/>
  <c r="OVS21" i="22"/>
  <c r="OVR21" i="22"/>
  <c r="OVQ21" i="22"/>
  <c r="OVP21" i="22"/>
  <c r="OVO21" i="22"/>
  <c r="OVN21" i="22"/>
  <c r="OVM21" i="22"/>
  <c r="OVL21" i="22"/>
  <c r="OVK21" i="22"/>
  <c r="OVJ21" i="22"/>
  <c r="OVI21" i="22"/>
  <c r="OVH21" i="22"/>
  <c r="OVG21" i="22"/>
  <c r="OVF21" i="22"/>
  <c r="OVE21" i="22"/>
  <c r="OVD21" i="22"/>
  <c r="OVC21" i="22"/>
  <c r="OVB21" i="22"/>
  <c r="OVA21" i="22"/>
  <c r="OUZ21" i="22"/>
  <c r="OUY21" i="22"/>
  <c r="OUX21" i="22"/>
  <c r="OUW21" i="22"/>
  <c r="OUV21" i="22"/>
  <c r="OUU21" i="22"/>
  <c r="OUT21" i="22"/>
  <c r="OUS21" i="22"/>
  <c r="OUR21" i="22"/>
  <c r="OUQ21" i="22"/>
  <c r="OUP21" i="22"/>
  <c r="OUO21" i="22"/>
  <c r="OUN21" i="22"/>
  <c r="OUM21" i="22"/>
  <c r="OUL21" i="22"/>
  <c r="OUK21" i="22"/>
  <c r="OUJ21" i="22"/>
  <c r="OUI21" i="22"/>
  <c r="OUH21" i="22"/>
  <c r="OUG21" i="22"/>
  <c r="OUF21" i="22"/>
  <c r="OUE21" i="22"/>
  <c r="OUD21" i="22"/>
  <c r="OUC21" i="22"/>
  <c r="OUB21" i="22"/>
  <c r="OUA21" i="22"/>
  <c r="OTZ21" i="22"/>
  <c r="OTY21" i="22"/>
  <c r="OTX21" i="22"/>
  <c r="OTW21" i="22"/>
  <c r="OTV21" i="22"/>
  <c r="OTU21" i="22"/>
  <c r="OTT21" i="22"/>
  <c r="OTS21" i="22"/>
  <c r="OTR21" i="22"/>
  <c r="OTQ21" i="22"/>
  <c r="OTP21" i="22"/>
  <c r="OTO21" i="22"/>
  <c r="OTN21" i="22"/>
  <c r="OTM21" i="22"/>
  <c r="OTL21" i="22"/>
  <c r="OTK21" i="22"/>
  <c r="OTJ21" i="22"/>
  <c r="OTI21" i="22"/>
  <c r="OTH21" i="22"/>
  <c r="OTG21" i="22"/>
  <c r="OTF21" i="22"/>
  <c r="OTE21" i="22"/>
  <c r="OTD21" i="22"/>
  <c r="OTC21" i="22"/>
  <c r="OTB21" i="22"/>
  <c r="OTA21" i="22"/>
  <c r="OSZ21" i="22"/>
  <c r="OSY21" i="22"/>
  <c r="OSX21" i="22"/>
  <c r="OSW21" i="22"/>
  <c r="OSV21" i="22"/>
  <c r="OSU21" i="22"/>
  <c r="OST21" i="22"/>
  <c r="OSS21" i="22"/>
  <c r="OSR21" i="22"/>
  <c r="OSQ21" i="22"/>
  <c r="OSP21" i="22"/>
  <c r="OSO21" i="22"/>
  <c r="OSN21" i="22"/>
  <c r="OSM21" i="22"/>
  <c r="OSL21" i="22"/>
  <c r="OSK21" i="22"/>
  <c r="OSJ21" i="22"/>
  <c r="OSI21" i="22"/>
  <c r="OSH21" i="22"/>
  <c r="OSG21" i="22"/>
  <c r="OSF21" i="22"/>
  <c r="OSE21" i="22"/>
  <c r="OSD21" i="22"/>
  <c r="OSC21" i="22"/>
  <c r="OSB21" i="22"/>
  <c r="OSA21" i="22"/>
  <c r="ORZ21" i="22"/>
  <c r="ORY21" i="22"/>
  <c r="ORX21" i="22"/>
  <c r="ORW21" i="22"/>
  <c r="ORV21" i="22"/>
  <c r="ORU21" i="22"/>
  <c r="ORT21" i="22"/>
  <c r="ORS21" i="22"/>
  <c r="ORR21" i="22"/>
  <c r="ORQ21" i="22"/>
  <c r="ORP21" i="22"/>
  <c r="ORO21" i="22"/>
  <c r="ORN21" i="22"/>
  <c r="ORM21" i="22"/>
  <c r="ORL21" i="22"/>
  <c r="ORK21" i="22"/>
  <c r="ORJ21" i="22"/>
  <c r="ORI21" i="22"/>
  <c r="ORH21" i="22"/>
  <c r="ORG21" i="22"/>
  <c r="ORF21" i="22"/>
  <c r="ORE21" i="22"/>
  <c r="ORD21" i="22"/>
  <c r="ORC21" i="22"/>
  <c r="ORB21" i="22"/>
  <c r="ORA21" i="22"/>
  <c r="OQZ21" i="22"/>
  <c r="OQY21" i="22"/>
  <c r="OQX21" i="22"/>
  <c r="OQW21" i="22"/>
  <c r="OQV21" i="22"/>
  <c r="OQU21" i="22"/>
  <c r="OQT21" i="22"/>
  <c r="OQS21" i="22"/>
  <c r="OQR21" i="22"/>
  <c r="OQQ21" i="22"/>
  <c r="OQP21" i="22"/>
  <c r="OQO21" i="22"/>
  <c r="OQN21" i="22"/>
  <c r="OQM21" i="22"/>
  <c r="OQL21" i="22"/>
  <c r="OQK21" i="22"/>
  <c r="OQJ21" i="22"/>
  <c r="OQI21" i="22"/>
  <c r="OQH21" i="22"/>
  <c r="OQG21" i="22"/>
  <c r="OQF21" i="22"/>
  <c r="OQE21" i="22"/>
  <c r="OQD21" i="22"/>
  <c r="OQC21" i="22"/>
  <c r="OQB21" i="22"/>
  <c r="OQA21" i="22"/>
  <c r="OPZ21" i="22"/>
  <c r="OPY21" i="22"/>
  <c r="OPX21" i="22"/>
  <c r="OPW21" i="22"/>
  <c r="OPV21" i="22"/>
  <c r="OPU21" i="22"/>
  <c r="OPT21" i="22"/>
  <c r="OPS21" i="22"/>
  <c r="OPR21" i="22"/>
  <c r="OPQ21" i="22"/>
  <c r="OPP21" i="22"/>
  <c r="OPO21" i="22"/>
  <c r="OPN21" i="22"/>
  <c r="OPM21" i="22"/>
  <c r="OPL21" i="22"/>
  <c r="OPK21" i="22"/>
  <c r="OPJ21" i="22"/>
  <c r="OPI21" i="22"/>
  <c r="OPH21" i="22"/>
  <c r="OPG21" i="22"/>
  <c r="OPF21" i="22"/>
  <c r="OPE21" i="22"/>
  <c r="OPD21" i="22"/>
  <c r="OPC21" i="22"/>
  <c r="OPB21" i="22"/>
  <c r="OPA21" i="22"/>
  <c r="OOZ21" i="22"/>
  <c r="OOY21" i="22"/>
  <c r="OOX21" i="22"/>
  <c r="OOW21" i="22"/>
  <c r="OOV21" i="22"/>
  <c r="OOU21" i="22"/>
  <c r="OOT21" i="22"/>
  <c r="OOS21" i="22"/>
  <c r="OOR21" i="22"/>
  <c r="OOQ21" i="22"/>
  <c r="OOP21" i="22"/>
  <c r="OOO21" i="22"/>
  <c r="OON21" i="22"/>
  <c r="OOM21" i="22"/>
  <c r="OOL21" i="22"/>
  <c r="OOK21" i="22"/>
  <c r="OOJ21" i="22"/>
  <c r="OOI21" i="22"/>
  <c r="OOH21" i="22"/>
  <c r="OOG21" i="22"/>
  <c r="OOF21" i="22"/>
  <c r="OOE21" i="22"/>
  <c r="OOD21" i="22"/>
  <c r="OOC21" i="22"/>
  <c r="OOB21" i="22"/>
  <c r="OOA21" i="22"/>
  <c r="ONZ21" i="22"/>
  <c r="ONY21" i="22"/>
  <c r="ONX21" i="22"/>
  <c r="ONW21" i="22"/>
  <c r="ONV21" i="22"/>
  <c r="ONU21" i="22"/>
  <c r="ONT21" i="22"/>
  <c r="ONS21" i="22"/>
  <c r="ONR21" i="22"/>
  <c r="ONQ21" i="22"/>
  <c r="ONP21" i="22"/>
  <c r="ONO21" i="22"/>
  <c r="ONN21" i="22"/>
  <c r="ONM21" i="22"/>
  <c r="ONL21" i="22"/>
  <c r="ONK21" i="22"/>
  <c r="ONJ21" i="22"/>
  <c r="ONI21" i="22"/>
  <c r="ONH21" i="22"/>
  <c r="ONG21" i="22"/>
  <c r="ONF21" i="22"/>
  <c r="ONE21" i="22"/>
  <c r="OND21" i="22"/>
  <c r="ONC21" i="22"/>
  <c r="ONB21" i="22"/>
  <c r="ONA21" i="22"/>
  <c r="OMZ21" i="22"/>
  <c r="OMY21" i="22"/>
  <c r="OMX21" i="22"/>
  <c r="OMW21" i="22"/>
  <c r="OMV21" i="22"/>
  <c r="OMU21" i="22"/>
  <c r="OMT21" i="22"/>
  <c r="OMS21" i="22"/>
  <c r="OMR21" i="22"/>
  <c r="OMQ21" i="22"/>
  <c r="OMP21" i="22"/>
  <c r="OMO21" i="22"/>
  <c r="OMN21" i="22"/>
  <c r="OMM21" i="22"/>
  <c r="OML21" i="22"/>
  <c r="OMK21" i="22"/>
  <c r="OMJ21" i="22"/>
  <c r="OMI21" i="22"/>
  <c r="OMH21" i="22"/>
  <c r="OMG21" i="22"/>
  <c r="OMF21" i="22"/>
  <c r="OME21" i="22"/>
  <c r="OMD21" i="22"/>
  <c r="OMC21" i="22"/>
  <c r="OMB21" i="22"/>
  <c r="OMA21" i="22"/>
  <c r="OLZ21" i="22"/>
  <c r="OLY21" i="22"/>
  <c r="OLX21" i="22"/>
  <c r="OLW21" i="22"/>
  <c r="OLV21" i="22"/>
  <c r="OLU21" i="22"/>
  <c r="OLT21" i="22"/>
  <c r="OLS21" i="22"/>
  <c r="OLR21" i="22"/>
  <c r="OLQ21" i="22"/>
  <c r="OLP21" i="22"/>
  <c r="OLO21" i="22"/>
  <c r="OLN21" i="22"/>
  <c r="OLM21" i="22"/>
  <c r="OLL21" i="22"/>
  <c r="OLK21" i="22"/>
  <c r="OLJ21" i="22"/>
  <c r="OLI21" i="22"/>
  <c r="OLH21" i="22"/>
  <c r="OLG21" i="22"/>
  <c r="OLF21" i="22"/>
  <c r="OLE21" i="22"/>
  <c r="OLD21" i="22"/>
  <c r="OLC21" i="22"/>
  <c r="OLB21" i="22"/>
  <c r="OLA21" i="22"/>
  <c r="OKZ21" i="22"/>
  <c r="OKY21" i="22"/>
  <c r="OKX21" i="22"/>
  <c r="OKW21" i="22"/>
  <c r="OKV21" i="22"/>
  <c r="OKU21" i="22"/>
  <c r="OKT21" i="22"/>
  <c r="OKS21" i="22"/>
  <c r="OKR21" i="22"/>
  <c r="OKQ21" i="22"/>
  <c r="OKP21" i="22"/>
  <c r="OKO21" i="22"/>
  <c r="OKN21" i="22"/>
  <c r="OKM21" i="22"/>
  <c r="OKL21" i="22"/>
  <c r="OKK21" i="22"/>
  <c r="OKJ21" i="22"/>
  <c r="OKI21" i="22"/>
  <c r="OKH21" i="22"/>
  <c r="OKG21" i="22"/>
  <c r="OKF21" i="22"/>
  <c r="OKE21" i="22"/>
  <c r="OKD21" i="22"/>
  <c r="OKC21" i="22"/>
  <c r="OKB21" i="22"/>
  <c r="OKA21" i="22"/>
  <c r="OJZ21" i="22"/>
  <c r="OJY21" i="22"/>
  <c r="OJX21" i="22"/>
  <c r="OJW21" i="22"/>
  <c r="OJV21" i="22"/>
  <c r="OJU21" i="22"/>
  <c r="OJT21" i="22"/>
  <c r="OJS21" i="22"/>
  <c r="OJR21" i="22"/>
  <c r="OJQ21" i="22"/>
  <c r="OJP21" i="22"/>
  <c r="OJO21" i="22"/>
  <c r="OJN21" i="22"/>
  <c r="OJM21" i="22"/>
  <c r="OJL21" i="22"/>
  <c r="OJK21" i="22"/>
  <c r="OJJ21" i="22"/>
  <c r="OJI21" i="22"/>
  <c r="OJH21" i="22"/>
  <c r="OJG21" i="22"/>
  <c r="OJF21" i="22"/>
  <c r="OJE21" i="22"/>
  <c r="OJD21" i="22"/>
  <c r="OJC21" i="22"/>
  <c r="OJB21" i="22"/>
  <c r="OJA21" i="22"/>
  <c r="OIZ21" i="22"/>
  <c r="OIY21" i="22"/>
  <c r="OIX21" i="22"/>
  <c r="OIW21" i="22"/>
  <c r="OIV21" i="22"/>
  <c r="OIU21" i="22"/>
  <c r="OIT21" i="22"/>
  <c r="OIS21" i="22"/>
  <c r="OIR21" i="22"/>
  <c r="OIQ21" i="22"/>
  <c r="OIP21" i="22"/>
  <c r="OIO21" i="22"/>
  <c r="OIN21" i="22"/>
  <c r="OIM21" i="22"/>
  <c r="OIL21" i="22"/>
  <c r="OIK21" i="22"/>
  <c r="OIJ21" i="22"/>
  <c r="OII21" i="22"/>
  <c r="OIH21" i="22"/>
  <c r="OIG21" i="22"/>
  <c r="OIF21" i="22"/>
  <c r="OIE21" i="22"/>
  <c r="OID21" i="22"/>
  <c r="OIC21" i="22"/>
  <c r="OIB21" i="22"/>
  <c r="OIA21" i="22"/>
  <c r="OHZ21" i="22"/>
  <c r="OHY21" i="22"/>
  <c r="OHX21" i="22"/>
  <c r="OHW21" i="22"/>
  <c r="OHV21" i="22"/>
  <c r="OHU21" i="22"/>
  <c r="OHT21" i="22"/>
  <c r="OHS21" i="22"/>
  <c r="OHR21" i="22"/>
  <c r="OHQ21" i="22"/>
  <c r="OHP21" i="22"/>
  <c r="OHO21" i="22"/>
  <c r="OHN21" i="22"/>
  <c r="OHM21" i="22"/>
  <c r="OHL21" i="22"/>
  <c r="OHK21" i="22"/>
  <c r="OHJ21" i="22"/>
  <c r="OHI21" i="22"/>
  <c r="OHH21" i="22"/>
  <c r="OHG21" i="22"/>
  <c r="OHF21" i="22"/>
  <c r="OHE21" i="22"/>
  <c r="OHD21" i="22"/>
  <c r="OHC21" i="22"/>
  <c r="OHB21" i="22"/>
  <c r="OHA21" i="22"/>
  <c r="OGZ21" i="22"/>
  <c r="OGY21" i="22"/>
  <c r="OGX21" i="22"/>
  <c r="OGW21" i="22"/>
  <c r="OGV21" i="22"/>
  <c r="OGU21" i="22"/>
  <c r="OGT21" i="22"/>
  <c r="OGS21" i="22"/>
  <c r="OGR21" i="22"/>
  <c r="OGQ21" i="22"/>
  <c r="OGP21" i="22"/>
  <c r="OGO21" i="22"/>
  <c r="OGN21" i="22"/>
  <c r="OGM21" i="22"/>
  <c r="OGL21" i="22"/>
  <c r="OGK21" i="22"/>
  <c r="OGJ21" i="22"/>
  <c r="OGI21" i="22"/>
  <c r="OGH21" i="22"/>
  <c r="OGG21" i="22"/>
  <c r="OGF21" i="22"/>
  <c r="OGE21" i="22"/>
  <c r="OGD21" i="22"/>
  <c r="OGC21" i="22"/>
  <c r="OGB21" i="22"/>
  <c r="OGA21" i="22"/>
  <c r="OFZ21" i="22"/>
  <c r="OFY21" i="22"/>
  <c r="OFX21" i="22"/>
  <c r="OFW21" i="22"/>
  <c r="OFV21" i="22"/>
  <c r="OFU21" i="22"/>
  <c r="OFT21" i="22"/>
  <c r="OFS21" i="22"/>
  <c r="OFR21" i="22"/>
  <c r="OFQ21" i="22"/>
  <c r="OFP21" i="22"/>
  <c r="OFO21" i="22"/>
  <c r="OFN21" i="22"/>
  <c r="OFM21" i="22"/>
  <c r="OFL21" i="22"/>
  <c r="OFK21" i="22"/>
  <c r="OFJ21" i="22"/>
  <c r="OFI21" i="22"/>
  <c r="OFH21" i="22"/>
  <c r="OFG21" i="22"/>
  <c r="OFF21" i="22"/>
  <c r="OFE21" i="22"/>
  <c r="OFD21" i="22"/>
  <c r="OFC21" i="22"/>
  <c r="OFB21" i="22"/>
  <c r="OFA21" i="22"/>
  <c r="OEZ21" i="22"/>
  <c r="OEY21" i="22"/>
  <c r="OEX21" i="22"/>
  <c r="OEW21" i="22"/>
  <c r="OEV21" i="22"/>
  <c r="OEU21" i="22"/>
  <c r="OET21" i="22"/>
  <c r="OES21" i="22"/>
  <c r="OER21" i="22"/>
  <c r="OEQ21" i="22"/>
  <c r="OEP21" i="22"/>
  <c r="OEO21" i="22"/>
  <c r="OEN21" i="22"/>
  <c r="OEM21" i="22"/>
  <c r="OEL21" i="22"/>
  <c r="OEK21" i="22"/>
  <c r="OEJ21" i="22"/>
  <c r="OEI21" i="22"/>
  <c r="OEH21" i="22"/>
  <c r="OEG21" i="22"/>
  <c r="OEF21" i="22"/>
  <c r="OEE21" i="22"/>
  <c r="OED21" i="22"/>
  <c r="OEC21" i="22"/>
  <c r="OEB21" i="22"/>
  <c r="OEA21" i="22"/>
  <c r="ODZ21" i="22"/>
  <c r="ODY21" i="22"/>
  <c r="ODX21" i="22"/>
  <c r="ODW21" i="22"/>
  <c r="ODV21" i="22"/>
  <c r="ODU21" i="22"/>
  <c r="ODT21" i="22"/>
  <c r="ODS21" i="22"/>
  <c r="ODR21" i="22"/>
  <c r="ODQ21" i="22"/>
  <c r="ODP21" i="22"/>
  <c r="ODO21" i="22"/>
  <c r="ODN21" i="22"/>
  <c r="ODM21" i="22"/>
  <c r="ODL21" i="22"/>
  <c r="ODK21" i="22"/>
  <c r="ODJ21" i="22"/>
  <c r="ODI21" i="22"/>
  <c r="ODH21" i="22"/>
  <c r="ODG21" i="22"/>
  <c r="ODF21" i="22"/>
  <c r="ODE21" i="22"/>
  <c r="ODD21" i="22"/>
  <c r="ODC21" i="22"/>
  <c r="ODB21" i="22"/>
  <c r="ODA21" i="22"/>
  <c r="OCZ21" i="22"/>
  <c r="OCY21" i="22"/>
  <c r="OCX21" i="22"/>
  <c r="OCW21" i="22"/>
  <c r="OCV21" i="22"/>
  <c r="OCU21" i="22"/>
  <c r="OCT21" i="22"/>
  <c r="OCS21" i="22"/>
  <c r="OCR21" i="22"/>
  <c r="OCQ21" i="22"/>
  <c r="OCP21" i="22"/>
  <c r="OCO21" i="22"/>
  <c r="OCN21" i="22"/>
  <c r="OCM21" i="22"/>
  <c r="OCL21" i="22"/>
  <c r="OCK21" i="22"/>
  <c r="OCJ21" i="22"/>
  <c r="OCI21" i="22"/>
  <c r="OCH21" i="22"/>
  <c r="OCG21" i="22"/>
  <c r="OCF21" i="22"/>
  <c r="OCE21" i="22"/>
  <c r="OCD21" i="22"/>
  <c r="OCC21" i="22"/>
  <c r="OCB21" i="22"/>
  <c r="OCA21" i="22"/>
  <c r="OBZ21" i="22"/>
  <c r="OBY21" i="22"/>
  <c r="OBX21" i="22"/>
  <c r="OBW21" i="22"/>
  <c r="OBV21" i="22"/>
  <c r="OBU21" i="22"/>
  <c r="OBT21" i="22"/>
  <c r="OBS21" i="22"/>
  <c r="OBR21" i="22"/>
  <c r="OBQ21" i="22"/>
  <c r="OBP21" i="22"/>
  <c r="OBO21" i="22"/>
  <c r="OBN21" i="22"/>
  <c r="OBM21" i="22"/>
  <c r="OBL21" i="22"/>
  <c r="OBK21" i="22"/>
  <c r="OBJ21" i="22"/>
  <c r="OBI21" i="22"/>
  <c r="OBH21" i="22"/>
  <c r="OBG21" i="22"/>
  <c r="OBF21" i="22"/>
  <c r="OBE21" i="22"/>
  <c r="OBD21" i="22"/>
  <c r="OBC21" i="22"/>
  <c r="OBB21" i="22"/>
  <c r="OBA21" i="22"/>
  <c r="OAZ21" i="22"/>
  <c r="OAY21" i="22"/>
  <c r="OAX21" i="22"/>
  <c r="OAW21" i="22"/>
  <c r="OAV21" i="22"/>
  <c r="OAU21" i="22"/>
  <c r="OAT21" i="22"/>
  <c r="OAS21" i="22"/>
  <c r="OAR21" i="22"/>
  <c r="OAQ21" i="22"/>
  <c r="OAP21" i="22"/>
  <c r="OAO21" i="22"/>
  <c r="OAN21" i="22"/>
  <c r="OAM21" i="22"/>
  <c r="OAL21" i="22"/>
  <c r="OAK21" i="22"/>
  <c r="OAJ21" i="22"/>
  <c r="OAI21" i="22"/>
  <c r="OAH21" i="22"/>
  <c r="OAG21" i="22"/>
  <c r="OAF21" i="22"/>
  <c r="OAE21" i="22"/>
  <c r="OAD21" i="22"/>
  <c r="OAC21" i="22"/>
  <c r="OAB21" i="22"/>
  <c r="OAA21" i="22"/>
  <c r="NZZ21" i="22"/>
  <c r="NZY21" i="22"/>
  <c r="NZX21" i="22"/>
  <c r="NZW21" i="22"/>
  <c r="NZV21" i="22"/>
  <c r="NZU21" i="22"/>
  <c r="NZT21" i="22"/>
  <c r="NZS21" i="22"/>
  <c r="NZR21" i="22"/>
  <c r="NZQ21" i="22"/>
  <c r="NZP21" i="22"/>
  <c r="NZO21" i="22"/>
  <c r="NZN21" i="22"/>
  <c r="NZM21" i="22"/>
  <c r="NZL21" i="22"/>
  <c r="NZK21" i="22"/>
  <c r="NZJ21" i="22"/>
  <c r="NZI21" i="22"/>
  <c r="NZH21" i="22"/>
  <c r="NZG21" i="22"/>
  <c r="NZF21" i="22"/>
  <c r="NZE21" i="22"/>
  <c r="NZD21" i="22"/>
  <c r="NZC21" i="22"/>
  <c r="NZB21" i="22"/>
  <c r="NZA21" i="22"/>
  <c r="NYZ21" i="22"/>
  <c r="NYY21" i="22"/>
  <c r="NYX21" i="22"/>
  <c r="NYW21" i="22"/>
  <c r="NYV21" i="22"/>
  <c r="NYU21" i="22"/>
  <c r="NYT21" i="22"/>
  <c r="NYS21" i="22"/>
  <c r="NYR21" i="22"/>
  <c r="NYQ21" i="22"/>
  <c r="NYP21" i="22"/>
  <c r="NYO21" i="22"/>
  <c r="NYN21" i="22"/>
  <c r="NYM21" i="22"/>
  <c r="NYL21" i="22"/>
  <c r="NYK21" i="22"/>
  <c r="NYJ21" i="22"/>
  <c r="NYI21" i="22"/>
  <c r="NYH21" i="22"/>
  <c r="NYG21" i="22"/>
  <c r="NYF21" i="22"/>
  <c r="NYE21" i="22"/>
  <c r="NYD21" i="22"/>
  <c r="NYC21" i="22"/>
  <c r="NYB21" i="22"/>
  <c r="NYA21" i="22"/>
  <c r="NXZ21" i="22"/>
  <c r="NXY21" i="22"/>
  <c r="NXX21" i="22"/>
  <c r="NXW21" i="22"/>
  <c r="NXV21" i="22"/>
  <c r="NXU21" i="22"/>
  <c r="NXT21" i="22"/>
  <c r="NXS21" i="22"/>
  <c r="NXR21" i="22"/>
  <c r="NXQ21" i="22"/>
  <c r="NXP21" i="22"/>
  <c r="NXO21" i="22"/>
  <c r="NXN21" i="22"/>
  <c r="NXM21" i="22"/>
  <c r="NXL21" i="22"/>
  <c r="NXK21" i="22"/>
  <c r="NXJ21" i="22"/>
  <c r="NXI21" i="22"/>
  <c r="NXH21" i="22"/>
  <c r="NXG21" i="22"/>
  <c r="NXF21" i="22"/>
  <c r="NXE21" i="22"/>
  <c r="NXD21" i="22"/>
  <c r="NXC21" i="22"/>
  <c r="NXB21" i="22"/>
  <c r="NXA21" i="22"/>
  <c r="NWZ21" i="22"/>
  <c r="NWY21" i="22"/>
  <c r="NWX21" i="22"/>
  <c r="NWW21" i="22"/>
  <c r="NWV21" i="22"/>
  <c r="NWU21" i="22"/>
  <c r="NWT21" i="22"/>
  <c r="NWS21" i="22"/>
  <c r="NWR21" i="22"/>
  <c r="NWQ21" i="22"/>
  <c r="NWP21" i="22"/>
  <c r="NWO21" i="22"/>
  <c r="NWN21" i="22"/>
  <c r="NWM21" i="22"/>
  <c r="NWL21" i="22"/>
  <c r="NWK21" i="22"/>
  <c r="NWJ21" i="22"/>
  <c r="NWI21" i="22"/>
  <c r="NWH21" i="22"/>
  <c r="NWG21" i="22"/>
  <c r="NWF21" i="22"/>
  <c r="NWE21" i="22"/>
  <c r="NWD21" i="22"/>
  <c r="NWC21" i="22"/>
  <c r="NWB21" i="22"/>
  <c r="NWA21" i="22"/>
  <c r="NVZ21" i="22"/>
  <c r="NVY21" i="22"/>
  <c r="NVX21" i="22"/>
  <c r="NVW21" i="22"/>
  <c r="NVV21" i="22"/>
  <c r="NVU21" i="22"/>
  <c r="NVT21" i="22"/>
  <c r="NVS21" i="22"/>
  <c r="NVR21" i="22"/>
  <c r="NVQ21" i="22"/>
  <c r="NVP21" i="22"/>
  <c r="NVO21" i="22"/>
  <c r="NVN21" i="22"/>
  <c r="NVM21" i="22"/>
  <c r="NVL21" i="22"/>
  <c r="NVK21" i="22"/>
  <c r="NVJ21" i="22"/>
  <c r="NVI21" i="22"/>
  <c r="NVH21" i="22"/>
  <c r="NVG21" i="22"/>
  <c r="NVF21" i="22"/>
  <c r="NVE21" i="22"/>
  <c r="NVD21" i="22"/>
  <c r="NVC21" i="22"/>
  <c r="NVB21" i="22"/>
  <c r="NVA21" i="22"/>
  <c r="NUZ21" i="22"/>
  <c r="NUY21" i="22"/>
  <c r="NUX21" i="22"/>
  <c r="NUW21" i="22"/>
  <c r="NUV21" i="22"/>
  <c r="NUU21" i="22"/>
  <c r="NUT21" i="22"/>
  <c r="NUS21" i="22"/>
  <c r="NUR21" i="22"/>
  <c r="NUQ21" i="22"/>
  <c r="NUP21" i="22"/>
  <c r="NUO21" i="22"/>
  <c r="NUN21" i="22"/>
  <c r="NUM21" i="22"/>
  <c r="NUL21" i="22"/>
  <c r="NUK21" i="22"/>
  <c r="NUJ21" i="22"/>
  <c r="NUI21" i="22"/>
  <c r="NUH21" i="22"/>
  <c r="NUG21" i="22"/>
  <c r="NUF21" i="22"/>
  <c r="NUE21" i="22"/>
  <c r="NUD21" i="22"/>
  <c r="NUC21" i="22"/>
  <c r="NUB21" i="22"/>
  <c r="NUA21" i="22"/>
  <c r="NTZ21" i="22"/>
  <c r="NTY21" i="22"/>
  <c r="NTX21" i="22"/>
  <c r="NTW21" i="22"/>
  <c r="NTV21" i="22"/>
  <c r="NTU21" i="22"/>
  <c r="NTT21" i="22"/>
  <c r="NTS21" i="22"/>
  <c r="NTR21" i="22"/>
  <c r="NTQ21" i="22"/>
  <c r="NTP21" i="22"/>
  <c r="NTO21" i="22"/>
  <c r="NTN21" i="22"/>
  <c r="NTM21" i="22"/>
  <c r="NTL21" i="22"/>
  <c r="NTK21" i="22"/>
  <c r="NTJ21" i="22"/>
  <c r="NTI21" i="22"/>
  <c r="NTH21" i="22"/>
  <c r="NTG21" i="22"/>
  <c r="NTF21" i="22"/>
  <c r="NTE21" i="22"/>
  <c r="NTD21" i="22"/>
  <c r="NTC21" i="22"/>
  <c r="NTB21" i="22"/>
  <c r="NTA21" i="22"/>
  <c r="NSZ21" i="22"/>
  <c r="NSY21" i="22"/>
  <c r="NSX21" i="22"/>
  <c r="NSW21" i="22"/>
  <c r="NSV21" i="22"/>
  <c r="NSU21" i="22"/>
  <c r="NST21" i="22"/>
  <c r="NSS21" i="22"/>
  <c r="NSR21" i="22"/>
  <c r="NSQ21" i="22"/>
  <c r="NSP21" i="22"/>
  <c r="NSO21" i="22"/>
  <c r="NSN21" i="22"/>
  <c r="NSM21" i="22"/>
  <c r="NSL21" i="22"/>
  <c r="NSK21" i="22"/>
  <c r="NSJ21" i="22"/>
  <c r="NSI21" i="22"/>
  <c r="NSH21" i="22"/>
  <c r="NSG21" i="22"/>
  <c r="NSF21" i="22"/>
  <c r="NSE21" i="22"/>
  <c r="NSD21" i="22"/>
  <c r="NSC21" i="22"/>
  <c r="NSB21" i="22"/>
  <c r="NSA21" i="22"/>
  <c r="NRZ21" i="22"/>
  <c r="NRY21" i="22"/>
  <c r="NRX21" i="22"/>
  <c r="NRW21" i="22"/>
  <c r="NRV21" i="22"/>
  <c r="NRU21" i="22"/>
  <c r="NRT21" i="22"/>
  <c r="NRS21" i="22"/>
  <c r="NRR21" i="22"/>
  <c r="NRQ21" i="22"/>
  <c r="NRP21" i="22"/>
  <c r="NRO21" i="22"/>
  <c r="NRN21" i="22"/>
  <c r="NRM21" i="22"/>
  <c r="NRL21" i="22"/>
  <c r="NRK21" i="22"/>
  <c r="NRJ21" i="22"/>
  <c r="NRI21" i="22"/>
  <c r="NRH21" i="22"/>
  <c r="NRG21" i="22"/>
  <c r="NRF21" i="22"/>
  <c r="NRE21" i="22"/>
  <c r="NRD21" i="22"/>
  <c r="NRC21" i="22"/>
  <c r="NRB21" i="22"/>
  <c r="NRA21" i="22"/>
  <c r="NQZ21" i="22"/>
  <c r="NQY21" i="22"/>
  <c r="NQX21" i="22"/>
  <c r="NQW21" i="22"/>
  <c r="NQV21" i="22"/>
  <c r="NQU21" i="22"/>
  <c r="NQT21" i="22"/>
  <c r="NQS21" i="22"/>
  <c r="NQR21" i="22"/>
  <c r="NQQ21" i="22"/>
  <c r="NQP21" i="22"/>
  <c r="NQO21" i="22"/>
  <c r="NQN21" i="22"/>
  <c r="NQM21" i="22"/>
  <c r="NQL21" i="22"/>
  <c r="NQK21" i="22"/>
  <c r="NQJ21" i="22"/>
  <c r="NQI21" i="22"/>
  <c r="NQH21" i="22"/>
  <c r="NQG21" i="22"/>
  <c r="NQF21" i="22"/>
  <c r="NQE21" i="22"/>
  <c r="NQD21" i="22"/>
  <c r="NQC21" i="22"/>
  <c r="NQB21" i="22"/>
  <c r="NQA21" i="22"/>
  <c r="NPZ21" i="22"/>
  <c r="NPY21" i="22"/>
  <c r="NPX21" i="22"/>
  <c r="NPW21" i="22"/>
  <c r="NPV21" i="22"/>
  <c r="NPU21" i="22"/>
  <c r="NPT21" i="22"/>
  <c r="NPS21" i="22"/>
  <c r="NPR21" i="22"/>
  <c r="NPQ21" i="22"/>
  <c r="NPP21" i="22"/>
  <c r="NPO21" i="22"/>
  <c r="NPN21" i="22"/>
  <c r="NPM21" i="22"/>
  <c r="NPL21" i="22"/>
  <c r="NPK21" i="22"/>
  <c r="NPJ21" i="22"/>
  <c r="NPI21" i="22"/>
  <c r="NPH21" i="22"/>
  <c r="NPG21" i="22"/>
  <c r="NPF21" i="22"/>
  <c r="NPE21" i="22"/>
  <c r="NPD21" i="22"/>
  <c r="NPC21" i="22"/>
  <c r="NPB21" i="22"/>
  <c r="NPA21" i="22"/>
  <c r="NOZ21" i="22"/>
  <c r="NOY21" i="22"/>
  <c r="NOX21" i="22"/>
  <c r="NOW21" i="22"/>
  <c r="NOV21" i="22"/>
  <c r="NOU21" i="22"/>
  <c r="NOT21" i="22"/>
  <c r="NOS21" i="22"/>
  <c r="NOR21" i="22"/>
  <c r="NOQ21" i="22"/>
  <c r="NOP21" i="22"/>
  <c r="NOO21" i="22"/>
  <c r="NON21" i="22"/>
  <c r="NOM21" i="22"/>
  <c r="NOL21" i="22"/>
  <c r="NOK21" i="22"/>
  <c r="NOJ21" i="22"/>
  <c r="NOI21" i="22"/>
  <c r="NOH21" i="22"/>
  <c r="NOG21" i="22"/>
  <c r="NOF21" i="22"/>
  <c r="NOE21" i="22"/>
  <c r="NOD21" i="22"/>
  <c r="NOC21" i="22"/>
  <c r="NOB21" i="22"/>
  <c r="NOA21" i="22"/>
  <c r="NNZ21" i="22"/>
  <c r="NNY21" i="22"/>
  <c r="NNX21" i="22"/>
  <c r="NNW21" i="22"/>
  <c r="NNV21" i="22"/>
  <c r="NNU21" i="22"/>
  <c r="NNT21" i="22"/>
  <c r="NNS21" i="22"/>
  <c r="NNR21" i="22"/>
  <c r="NNQ21" i="22"/>
  <c r="NNP21" i="22"/>
  <c r="NNO21" i="22"/>
  <c r="NNN21" i="22"/>
  <c r="NNM21" i="22"/>
  <c r="NNL21" i="22"/>
  <c r="NNK21" i="22"/>
  <c r="NNJ21" i="22"/>
  <c r="NNI21" i="22"/>
  <c r="NNH21" i="22"/>
  <c r="NNG21" i="22"/>
  <c r="NNF21" i="22"/>
  <c r="NNE21" i="22"/>
  <c r="NND21" i="22"/>
  <c r="NNC21" i="22"/>
  <c r="NNB21" i="22"/>
  <c r="NNA21" i="22"/>
  <c r="NMZ21" i="22"/>
  <c r="NMY21" i="22"/>
  <c r="NMX21" i="22"/>
  <c r="NMW21" i="22"/>
  <c r="NMV21" i="22"/>
  <c r="NMU21" i="22"/>
  <c r="NMT21" i="22"/>
  <c r="NMS21" i="22"/>
  <c r="NMR21" i="22"/>
  <c r="NMQ21" i="22"/>
  <c r="NMP21" i="22"/>
  <c r="NMO21" i="22"/>
  <c r="NMN21" i="22"/>
  <c r="NMM21" i="22"/>
  <c r="NML21" i="22"/>
  <c r="NMK21" i="22"/>
  <c r="NMJ21" i="22"/>
  <c r="NMI21" i="22"/>
  <c r="NMH21" i="22"/>
  <c r="NMG21" i="22"/>
  <c r="NMF21" i="22"/>
  <c r="NME21" i="22"/>
  <c r="NMD21" i="22"/>
  <c r="NMC21" i="22"/>
  <c r="NMB21" i="22"/>
  <c r="NMA21" i="22"/>
  <c r="NLZ21" i="22"/>
  <c r="NLY21" i="22"/>
  <c r="NLX21" i="22"/>
  <c r="NLW21" i="22"/>
  <c r="NLV21" i="22"/>
  <c r="NLU21" i="22"/>
  <c r="NLT21" i="22"/>
  <c r="NLS21" i="22"/>
  <c r="NLR21" i="22"/>
  <c r="NLQ21" i="22"/>
  <c r="NLP21" i="22"/>
  <c r="NLO21" i="22"/>
  <c r="NLN21" i="22"/>
  <c r="NLM21" i="22"/>
  <c r="NLL21" i="22"/>
  <c r="NLK21" i="22"/>
  <c r="NLJ21" i="22"/>
  <c r="NLI21" i="22"/>
  <c r="NLH21" i="22"/>
  <c r="NLG21" i="22"/>
  <c r="NLF21" i="22"/>
  <c r="NLE21" i="22"/>
  <c r="NLD21" i="22"/>
  <c r="NLC21" i="22"/>
  <c r="NLB21" i="22"/>
  <c r="NLA21" i="22"/>
  <c r="NKZ21" i="22"/>
  <c r="NKY21" i="22"/>
  <c r="NKX21" i="22"/>
  <c r="NKW21" i="22"/>
  <c r="NKV21" i="22"/>
  <c r="NKU21" i="22"/>
  <c r="NKT21" i="22"/>
  <c r="NKS21" i="22"/>
  <c r="NKR21" i="22"/>
  <c r="NKQ21" i="22"/>
  <c r="NKP21" i="22"/>
  <c r="NKO21" i="22"/>
  <c r="NKN21" i="22"/>
  <c r="NKM21" i="22"/>
  <c r="NKL21" i="22"/>
  <c r="NKK21" i="22"/>
  <c r="NKJ21" i="22"/>
  <c r="NKI21" i="22"/>
  <c r="NKH21" i="22"/>
  <c r="NKG21" i="22"/>
  <c r="NKF21" i="22"/>
  <c r="NKE21" i="22"/>
  <c r="NKD21" i="22"/>
  <c r="NKC21" i="22"/>
  <c r="NKB21" i="22"/>
  <c r="NKA21" i="22"/>
  <c r="NJZ21" i="22"/>
  <c r="NJY21" i="22"/>
  <c r="NJX21" i="22"/>
  <c r="NJW21" i="22"/>
  <c r="NJV21" i="22"/>
  <c r="NJU21" i="22"/>
  <c r="NJT21" i="22"/>
  <c r="NJS21" i="22"/>
  <c r="NJR21" i="22"/>
  <c r="NJQ21" i="22"/>
  <c r="NJP21" i="22"/>
  <c r="NJO21" i="22"/>
  <c r="NJN21" i="22"/>
  <c r="NJM21" i="22"/>
  <c r="NJL21" i="22"/>
  <c r="NJK21" i="22"/>
  <c r="NJJ21" i="22"/>
  <c r="NJI21" i="22"/>
  <c r="NJH21" i="22"/>
  <c r="NJG21" i="22"/>
  <c r="NJF21" i="22"/>
  <c r="NJE21" i="22"/>
  <c r="NJD21" i="22"/>
  <c r="NJC21" i="22"/>
  <c r="NJB21" i="22"/>
  <c r="NJA21" i="22"/>
  <c r="NIZ21" i="22"/>
  <c r="NIY21" i="22"/>
  <c r="NIX21" i="22"/>
  <c r="NIW21" i="22"/>
  <c r="NIV21" i="22"/>
  <c r="NIU21" i="22"/>
  <c r="NIT21" i="22"/>
  <c r="NIS21" i="22"/>
  <c r="NIR21" i="22"/>
  <c r="NIQ21" i="22"/>
  <c r="NIP21" i="22"/>
  <c r="NIO21" i="22"/>
  <c r="NIN21" i="22"/>
  <c r="NIM21" i="22"/>
  <c r="NIL21" i="22"/>
  <c r="NIK21" i="22"/>
  <c r="NIJ21" i="22"/>
  <c r="NII21" i="22"/>
  <c r="NIH21" i="22"/>
  <c r="NIG21" i="22"/>
  <c r="NIF21" i="22"/>
  <c r="NIE21" i="22"/>
  <c r="NID21" i="22"/>
  <c r="NIC21" i="22"/>
  <c r="NIB21" i="22"/>
  <c r="NIA21" i="22"/>
  <c r="NHZ21" i="22"/>
  <c r="NHY21" i="22"/>
  <c r="NHX21" i="22"/>
  <c r="NHW21" i="22"/>
  <c r="NHV21" i="22"/>
  <c r="NHU21" i="22"/>
  <c r="NHT21" i="22"/>
  <c r="NHS21" i="22"/>
  <c r="NHR21" i="22"/>
  <c r="NHQ21" i="22"/>
  <c r="NHP21" i="22"/>
  <c r="NHO21" i="22"/>
  <c r="NHN21" i="22"/>
  <c r="NHM21" i="22"/>
  <c r="NHL21" i="22"/>
  <c r="NHK21" i="22"/>
  <c r="NHJ21" i="22"/>
  <c r="NHI21" i="22"/>
  <c r="NHH21" i="22"/>
  <c r="NHG21" i="22"/>
  <c r="NHF21" i="22"/>
  <c r="NHE21" i="22"/>
  <c r="NHD21" i="22"/>
  <c r="NHC21" i="22"/>
  <c r="NHB21" i="22"/>
  <c r="NHA21" i="22"/>
  <c r="NGZ21" i="22"/>
  <c r="NGY21" i="22"/>
  <c r="NGX21" i="22"/>
  <c r="NGW21" i="22"/>
  <c r="NGV21" i="22"/>
  <c r="NGU21" i="22"/>
  <c r="NGT21" i="22"/>
  <c r="NGS21" i="22"/>
  <c r="NGR21" i="22"/>
  <c r="NGQ21" i="22"/>
  <c r="NGP21" i="22"/>
  <c r="NGO21" i="22"/>
  <c r="NGN21" i="22"/>
  <c r="NGM21" i="22"/>
  <c r="NGL21" i="22"/>
  <c r="NGK21" i="22"/>
  <c r="NGJ21" i="22"/>
  <c r="NGI21" i="22"/>
  <c r="NGH21" i="22"/>
  <c r="NGG21" i="22"/>
  <c r="NGF21" i="22"/>
  <c r="NGE21" i="22"/>
  <c r="NGD21" i="22"/>
  <c r="NGC21" i="22"/>
  <c r="NGB21" i="22"/>
  <c r="NGA21" i="22"/>
  <c r="NFZ21" i="22"/>
  <c r="NFY21" i="22"/>
  <c r="NFX21" i="22"/>
  <c r="NFW21" i="22"/>
  <c r="NFV21" i="22"/>
  <c r="NFU21" i="22"/>
  <c r="NFT21" i="22"/>
  <c r="NFS21" i="22"/>
  <c r="NFR21" i="22"/>
  <c r="NFQ21" i="22"/>
  <c r="NFP21" i="22"/>
  <c r="NFO21" i="22"/>
  <c r="NFN21" i="22"/>
  <c r="NFM21" i="22"/>
  <c r="NFL21" i="22"/>
  <c r="NFK21" i="22"/>
  <c r="NFJ21" i="22"/>
  <c r="NFI21" i="22"/>
  <c r="NFH21" i="22"/>
  <c r="NFG21" i="22"/>
  <c r="NFF21" i="22"/>
  <c r="NFE21" i="22"/>
  <c r="NFD21" i="22"/>
  <c r="NFC21" i="22"/>
  <c r="NFB21" i="22"/>
  <c r="NFA21" i="22"/>
  <c r="NEZ21" i="22"/>
  <c r="NEY21" i="22"/>
  <c r="NEX21" i="22"/>
  <c r="NEW21" i="22"/>
  <c r="NEV21" i="22"/>
  <c r="NEU21" i="22"/>
  <c r="NET21" i="22"/>
  <c r="NES21" i="22"/>
  <c r="NER21" i="22"/>
  <c r="NEQ21" i="22"/>
  <c r="NEP21" i="22"/>
  <c r="NEO21" i="22"/>
  <c r="NEN21" i="22"/>
  <c r="NEM21" i="22"/>
  <c r="NEL21" i="22"/>
  <c r="NEK21" i="22"/>
  <c r="NEJ21" i="22"/>
  <c r="NEI21" i="22"/>
  <c r="NEH21" i="22"/>
  <c r="NEG21" i="22"/>
  <c r="NEF21" i="22"/>
  <c r="NEE21" i="22"/>
  <c r="NED21" i="22"/>
  <c r="NEC21" i="22"/>
  <c r="NEB21" i="22"/>
  <c r="NEA21" i="22"/>
  <c r="NDZ21" i="22"/>
  <c r="NDY21" i="22"/>
  <c r="NDX21" i="22"/>
  <c r="NDW21" i="22"/>
  <c r="NDV21" i="22"/>
  <c r="NDU21" i="22"/>
  <c r="NDT21" i="22"/>
  <c r="NDS21" i="22"/>
  <c r="NDR21" i="22"/>
  <c r="NDQ21" i="22"/>
  <c r="NDP21" i="22"/>
  <c r="NDO21" i="22"/>
  <c r="NDN21" i="22"/>
  <c r="NDM21" i="22"/>
  <c r="NDL21" i="22"/>
  <c r="NDK21" i="22"/>
  <c r="NDJ21" i="22"/>
  <c r="NDI21" i="22"/>
  <c r="NDH21" i="22"/>
  <c r="NDG21" i="22"/>
  <c r="NDF21" i="22"/>
  <c r="NDE21" i="22"/>
  <c r="NDD21" i="22"/>
  <c r="NDC21" i="22"/>
  <c r="NDB21" i="22"/>
  <c r="NDA21" i="22"/>
  <c r="NCZ21" i="22"/>
  <c r="NCY21" i="22"/>
  <c r="NCX21" i="22"/>
  <c r="NCW21" i="22"/>
  <c r="NCV21" i="22"/>
  <c r="NCU21" i="22"/>
  <c r="NCT21" i="22"/>
  <c r="NCS21" i="22"/>
  <c r="NCR21" i="22"/>
  <c r="NCQ21" i="22"/>
  <c r="NCP21" i="22"/>
  <c r="NCO21" i="22"/>
  <c r="NCN21" i="22"/>
  <c r="NCM21" i="22"/>
  <c r="NCL21" i="22"/>
  <c r="NCK21" i="22"/>
  <c r="NCJ21" i="22"/>
  <c r="NCI21" i="22"/>
  <c r="NCH21" i="22"/>
  <c r="NCG21" i="22"/>
  <c r="NCF21" i="22"/>
  <c r="NCE21" i="22"/>
  <c r="NCD21" i="22"/>
  <c r="NCC21" i="22"/>
  <c r="NCB21" i="22"/>
  <c r="NCA21" i="22"/>
  <c r="NBZ21" i="22"/>
  <c r="NBY21" i="22"/>
  <c r="NBX21" i="22"/>
  <c r="NBW21" i="22"/>
  <c r="NBV21" i="22"/>
  <c r="NBU21" i="22"/>
  <c r="NBT21" i="22"/>
  <c r="NBS21" i="22"/>
  <c r="NBR21" i="22"/>
  <c r="NBQ21" i="22"/>
  <c r="NBP21" i="22"/>
  <c r="NBO21" i="22"/>
  <c r="NBN21" i="22"/>
  <c r="NBM21" i="22"/>
  <c r="NBL21" i="22"/>
  <c r="NBK21" i="22"/>
  <c r="NBJ21" i="22"/>
  <c r="NBI21" i="22"/>
  <c r="NBH21" i="22"/>
  <c r="NBG21" i="22"/>
  <c r="NBF21" i="22"/>
  <c r="NBE21" i="22"/>
  <c r="NBD21" i="22"/>
  <c r="NBC21" i="22"/>
  <c r="NBB21" i="22"/>
  <c r="NBA21" i="22"/>
  <c r="NAZ21" i="22"/>
  <c r="NAY21" i="22"/>
  <c r="NAX21" i="22"/>
  <c r="NAW21" i="22"/>
  <c r="NAV21" i="22"/>
  <c r="NAU21" i="22"/>
  <c r="NAT21" i="22"/>
  <c r="NAS21" i="22"/>
  <c r="NAR21" i="22"/>
  <c r="NAQ21" i="22"/>
  <c r="NAP21" i="22"/>
  <c r="NAO21" i="22"/>
  <c r="NAN21" i="22"/>
  <c r="NAM21" i="22"/>
  <c r="NAL21" i="22"/>
  <c r="NAK21" i="22"/>
  <c r="NAJ21" i="22"/>
  <c r="NAI21" i="22"/>
  <c r="NAH21" i="22"/>
  <c r="NAG21" i="22"/>
  <c r="NAF21" i="22"/>
  <c r="NAE21" i="22"/>
  <c r="NAD21" i="22"/>
  <c r="NAC21" i="22"/>
  <c r="NAB21" i="22"/>
  <c r="NAA21" i="22"/>
  <c r="MZZ21" i="22"/>
  <c r="MZY21" i="22"/>
  <c r="MZX21" i="22"/>
  <c r="MZW21" i="22"/>
  <c r="MZV21" i="22"/>
  <c r="MZU21" i="22"/>
  <c r="MZT21" i="22"/>
  <c r="MZS21" i="22"/>
  <c r="MZR21" i="22"/>
  <c r="MZQ21" i="22"/>
  <c r="MZP21" i="22"/>
  <c r="MZO21" i="22"/>
  <c r="MZN21" i="22"/>
  <c r="MZM21" i="22"/>
  <c r="MZL21" i="22"/>
  <c r="MZK21" i="22"/>
  <c r="MZJ21" i="22"/>
  <c r="MZI21" i="22"/>
  <c r="MZH21" i="22"/>
  <c r="MZG21" i="22"/>
  <c r="MZF21" i="22"/>
  <c r="MZE21" i="22"/>
  <c r="MZD21" i="22"/>
  <c r="MZC21" i="22"/>
  <c r="MZB21" i="22"/>
  <c r="MZA21" i="22"/>
  <c r="MYZ21" i="22"/>
  <c r="MYY21" i="22"/>
  <c r="MYX21" i="22"/>
  <c r="MYW21" i="22"/>
  <c r="MYV21" i="22"/>
  <c r="MYU21" i="22"/>
  <c r="MYT21" i="22"/>
  <c r="MYS21" i="22"/>
  <c r="MYR21" i="22"/>
  <c r="MYQ21" i="22"/>
  <c r="MYP21" i="22"/>
  <c r="MYO21" i="22"/>
  <c r="MYN21" i="22"/>
  <c r="MYM21" i="22"/>
  <c r="MYL21" i="22"/>
  <c r="MYK21" i="22"/>
  <c r="MYJ21" i="22"/>
  <c r="MYI21" i="22"/>
  <c r="MYH21" i="22"/>
  <c r="MYG21" i="22"/>
  <c r="MYF21" i="22"/>
  <c r="MYE21" i="22"/>
  <c r="MYD21" i="22"/>
  <c r="MYC21" i="22"/>
  <c r="MYB21" i="22"/>
  <c r="MYA21" i="22"/>
  <c r="MXZ21" i="22"/>
  <c r="MXY21" i="22"/>
  <c r="MXX21" i="22"/>
  <c r="MXW21" i="22"/>
  <c r="MXV21" i="22"/>
  <c r="MXU21" i="22"/>
  <c r="MXT21" i="22"/>
  <c r="MXS21" i="22"/>
  <c r="MXR21" i="22"/>
  <c r="MXQ21" i="22"/>
  <c r="MXP21" i="22"/>
  <c r="MXO21" i="22"/>
  <c r="MXN21" i="22"/>
  <c r="MXM21" i="22"/>
  <c r="MXL21" i="22"/>
  <c r="MXK21" i="22"/>
  <c r="MXJ21" i="22"/>
  <c r="MXI21" i="22"/>
  <c r="MXH21" i="22"/>
  <c r="MXG21" i="22"/>
  <c r="MXF21" i="22"/>
  <c r="MXE21" i="22"/>
  <c r="MXD21" i="22"/>
  <c r="MXC21" i="22"/>
  <c r="MXB21" i="22"/>
  <c r="MXA21" i="22"/>
  <c r="MWZ21" i="22"/>
  <c r="MWY21" i="22"/>
  <c r="MWX21" i="22"/>
  <c r="MWW21" i="22"/>
  <c r="MWV21" i="22"/>
  <c r="MWU21" i="22"/>
  <c r="MWT21" i="22"/>
  <c r="MWS21" i="22"/>
  <c r="MWR21" i="22"/>
  <c r="MWQ21" i="22"/>
  <c r="MWP21" i="22"/>
  <c r="MWO21" i="22"/>
  <c r="MWN21" i="22"/>
  <c r="MWM21" i="22"/>
  <c r="MWL21" i="22"/>
  <c r="MWK21" i="22"/>
  <c r="MWJ21" i="22"/>
  <c r="MWI21" i="22"/>
  <c r="MWH21" i="22"/>
  <c r="MWG21" i="22"/>
  <c r="MWF21" i="22"/>
  <c r="MWE21" i="22"/>
  <c r="MWD21" i="22"/>
  <c r="MWC21" i="22"/>
  <c r="MWB21" i="22"/>
  <c r="MWA21" i="22"/>
  <c r="MVZ21" i="22"/>
  <c r="MVY21" i="22"/>
  <c r="MVX21" i="22"/>
  <c r="MVW21" i="22"/>
  <c r="MVV21" i="22"/>
  <c r="MVU21" i="22"/>
  <c r="MVT21" i="22"/>
  <c r="MVS21" i="22"/>
  <c r="MVR21" i="22"/>
  <c r="MVQ21" i="22"/>
  <c r="MVP21" i="22"/>
  <c r="MVO21" i="22"/>
  <c r="MVN21" i="22"/>
  <c r="MVM21" i="22"/>
  <c r="MVL21" i="22"/>
  <c r="MVK21" i="22"/>
  <c r="MVJ21" i="22"/>
  <c r="MVI21" i="22"/>
  <c r="MVH21" i="22"/>
  <c r="MVG21" i="22"/>
  <c r="MVF21" i="22"/>
  <c r="MVE21" i="22"/>
  <c r="MVD21" i="22"/>
  <c r="MVC21" i="22"/>
  <c r="MVB21" i="22"/>
  <c r="MVA21" i="22"/>
  <c r="MUZ21" i="22"/>
  <c r="MUY21" i="22"/>
  <c r="MUX21" i="22"/>
  <c r="MUW21" i="22"/>
  <c r="MUV21" i="22"/>
  <c r="MUU21" i="22"/>
  <c r="MUT21" i="22"/>
  <c r="MUS21" i="22"/>
  <c r="MUR21" i="22"/>
  <c r="MUQ21" i="22"/>
  <c r="MUP21" i="22"/>
  <c r="MUO21" i="22"/>
  <c r="MUN21" i="22"/>
  <c r="MUM21" i="22"/>
  <c r="MUL21" i="22"/>
  <c r="MUK21" i="22"/>
  <c r="MUJ21" i="22"/>
  <c r="MUI21" i="22"/>
  <c r="MUH21" i="22"/>
  <c r="MUG21" i="22"/>
  <c r="MUF21" i="22"/>
  <c r="MUE21" i="22"/>
  <c r="MUD21" i="22"/>
  <c r="MUC21" i="22"/>
  <c r="MUB21" i="22"/>
  <c r="MUA21" i="22"/>
  <c r="MTZ21" i="22"/>
  <c r="MTY21" i="22"/>
  <c r="MTX21" i="22"/>
  <c r="MTW21" i="22"/>
  <c r="MTV21" i="22"/>
  <c r="MTU21" i="22"/>
  <c r="MTT21" i="22"/>
  <c r="MTS21" i="22"/>
  <c r="MTR21" i="22"/>
  <c r="MTQ21" i="22"/>
  <c r="MTP21" i="22"/>
  <c r="MTO21" i="22"/>
  <c r="MTN21" i="22"/>
  <c r="MTM21" i="22"/>
  <c r="MTL21" i="22"/>
  <c r="MTK21" i="22"/>
  <c r="MTJ21" i="22"/>
  <c r="MTI21" i="22"/>
  <c r="MTH21" i="22"/>
  <c r="MTG21" i="22"/>
  <c r="MTF21" i="22"/>
  <c r="MTE21" i="22"/>
  <c r="MTD21" i="22"/>
  <c r="MTC21" i="22"/>
  <c r="MTB21" i="22"/>
  <c r="MTA21" i="22"/>
  <c r="MSZ21" i="22"/>
  <c r="MSY21" i="22"/>
  <c r="MSX21" i="22"/>
  <c r="MSW21" i="22"/>
  <c r="MSV21" i="22"/>
  <c r="MSU21" i="22"/>
  <c r="MST21" i="22"/>
  <c r="MSS21" i="22"/>
  <c r="MSR21" i="22"/>
  <c r="MSQ21" i="22"/>
  <c r="MSP21" i="22"/>
  <c r="MSO21" i="22"/>
  <c r="MSN21" i="22"/>
  <c r="MSM21" i="22"/>
  <c r="MSL21" i="22"/>
  <c r="MSK21" i="22"/>
  <c r="MSJ21" i="22"/>
  <c r="MSI21" i="22"/>
  <c r="MSH21" i="22"/>
  <c r="MSG21" i="22"/>
  <c r="MSF21" i="22"/>
  <c r="MSE21" i="22"/>
  <c r="MSD21" i="22"/>
  <c r="MSC21" i="22"/>
  <c r="MSB21" i="22"/>
  <c r="MSA21" i="22"/>
  <c r="MRZ21" i="22"/>
  <c r="MRY21" i="22"/>
  <c r="MRX21" i="22"/>
  <c r="MRW21" i="22"/>
  <c r="MRV21" i="22"/>
  <c r="MRU21" i="22"/>
  <c r="MRT21" i="22"/>
  <c r="MRS21" i="22"/>
  <c r="MRR21" i="22"/>
  <c r="MRQ21" i="22"/>
  <c r="MRP21" i="22"/>
  <c r="MRO21" i="22"/>
  <c r="MRN21" i="22"/>
  <c r="MRM21" i="22"/>
  <c r="MRL21" i="22"/>
  <c r="MRK21" i="22"/>
  <c r="MRJ21" i="22"/>
  <c r="MRI21" i="22"/>
  <c r="MRH21" i="22"/>
  <c r="MRG21" i="22"/>
  <c r="MRF21" i="22"/>
  <c r="MRE21" i="22"/>
  <c r="MRD21" i="22"/>
  <c r="MRC21" i="22"/>
  <c r="MRB21" i="22"/>
  <c r="MRA21" i="22"/>
  <c r="MQZ21" i="22"/>
  <c r="MQY21" i="22"/>
  <c r="MQX21" i="22"/>
  <c r="MQW21" i="22"/>
  <c r="MQV21" i="22"/>
  <c r="MQU21" i="22"/>
  <c r="MQT21" i="22"/>
  <c r="MQS21" i="22"/>
  <c r="MQR21" i="22"/>
  <c r="MQQ21" i="22"/>
  <c r="MQP21" i="22"/>
  <c r="MQO21" i="22"/>
  <c r="MQN21" i="22"/>
  <c r="MQM21" i="22"/>
  <c r="MQL21" i="22"/>
  <c r="MQK21" i="22"/>
  <c r="MQJ21" i="22"/>
  <c r="MQI21" i="22"/>
  <c r="MQH21" i="22"/>
  <c r="MQG21" i="22"/>
  <c r="MQF21" i="22"/>
  <c r="MQE21" i="22"/>
  <c r="MQD21" i="22"/>
  <c r="MQC21" i="22"/>
  <c r="MQB21" i="22"/>
  <c r="MQA21" i="22"/>
  <c r="MPZ21" i="22"/>
  <c r="MPY21" i="22"/>
  <c r="MPX21" i="22"/>
  <c r="MPW21" i="22"/>
  <c r="MPV21" i="22"/>
  <c r="MPU21" i="22"/>
  <c r="MPT21" i="22"/>
  <c r="MPS21" i="22"/>
  <c r="MPR21" i="22"/>
  <c r="MPQ21" i="22"/>
  <c r="MPP21" i="22"/>
  <c r="MPO21" i="22"/>
  <c r="MPN21" i="22"/>
  <c r="MPM21" i="22"/>
  <c r="MPL21" i="22"/>
  <c r="MPK21" i="22"/>
  <c r="MPJ21" i="22"/>
  <c r="MPI21" i="22"/>
  <c r="MPH21" i="22"/>
  <c r="MPG21" i="22"/>
  <c r="MPF21" i="22"/>
  <c r="MPE21" i="22"/>
  <c r="MPD21" i="22"/>
  <c r="MPC21" i="22"/>
  <c r="MPB21" i="22"/>
  <c r="MPA21" i="22"/>
  <c r="MOZ21" i="22"/>
  <c r="MOY21" i="22"/>
  <c r="MOX21" i="22"/>
  <c r="MOW21" i="22"/>
  <c r="MOV21" i="22"/>
  <c r="MOU21" i="22"/>
  <c r="MOT21" i="22"/>
  <c r="MOS21" i="22"/>
  <c r="MOR21" i="22"/>
  <c r="MOQ21" i="22"/>
  <c r="MOP21" i="22"/>
  <c r="MOO21" i="22"/>
  <c r="MON21" i="22"/>
  <c r="MOM21" i="22"/>
  <c r="MOL21" i="22"/>
  <c r="MOK21" i="22"/>
  <c r="MOJ21" i="22"/>
  <c r="MOI21" i="22"/>
  <c r="MOH21" i="22"/>
  <c r="MOG21" i="22"/>
  <c r="MOF21" i="22"/>
  <c r="MOE21" i="22"/>
  <c r="MOD21" i="22"/>
  <c r="MOC21" i="22"/>
  <c r="MOB21" i="22"/>
  <c r="MOA21" i="22"/>
  <c r="MNZ21" i="22"/>
  <c r="MNY21" i="22"/>
  <c r="MNX21" i="22"/>
  <c r="MNW21" i="22"/>
  <c r="MNV21" i="22"/>
  <c r="MNU21" i="22"/>
  <c r="MNT21" i="22"/>
  <c r="MNS21" i="22"/>
  <c r="MNR21" i="22"/>
  <c r="MNQ21" i="22"/>
  <c r="MNP21" i="22"/>
  <c r="MNO21" i="22"/>
  <c r="MNN21" i="22"/>
  <c r="MNM21" i="22"/>
  <c r="MNL21" i="22"/>
  <c r="MNK21" i="22"/>
  <c r="MNJ21" i="22"/>
  <c r="MNI21" i="22"/>
  <c r="MNH21" i="22"/>
  <c r="MNG21" i="22"/>
  <c r="MNF21" i="22"/>
  <c r="MNE21" i="22"/>
  <c r="MND21" i="22"/>
  <c r="MNC21" i="22"/>
  <c r="MNB21" i="22"/>
  <c r="MNA21" i="22"/>
  <c r="MMZ21" i="22"/>
  <c r="MMY21" i="22"/>
  <c r="MMX21" i="22"/>
  <c r="MMW21" i="22"/>
  <c r="MMV21" i="22"/>
  <c r="MMU21" i="22"/>
  <c r="MMT21" i="22"/>
  <c r="MMS21" i="22"/>
  <c r="MMR21" i="22"/>
  <c r="MMQ21" i="22"/>
  <c r="MMP21" i="22"/>
  <c r="MMO21" i="22"/>
  <c r="MMN21" i="22"/>
  <c r="MMM21" i="22"/>
  <c r="MML21" i="22"/>
  <c r="MMK21" i="22"/>
  <c r="MMJ21" i="22"/>
  <c r="MMI21" i="22"/>
  <c r="MMH21" i="22"/>
  <c r="MMG21" i="22"/>
  <c r="MMF21" i="22"/>
  <c r="MME21" i="22"/>
  <c r="MMD21" i="22"/>
  <c r="MMC21" i="22"/>
  <c r="MMB21" i="22"/>
  <c r="MMA21" i="22"/>
  <c r="MLZ21" i="22"/>
  <c r="MLY21" i="22"/>
  <c r="MLX21" i="22"/>
  <c r="MLW21" i="22"/>
  <c r="MLV21" i="22"/>
  <c r="MLU21" i="22"/>
  <c r="MLT21" i="22"/>
  <c r="MLS21" i="22"/>
  <c r="MLR21" i="22"/>
  <c r="MLQ21" i="22"/>
  <c r="MLP21" i="22"/>
  <c r="MLO21" i="22"/>
  <c r="MLN21" i="22"/>
  <c r="MLM21" i="22"/>
  <c r="MLL21" i="22"/>
  <c r="MLK21" i="22"/>
  <c r="MLJ21" i="22"/>
  <c r="MLI21" i="22"/>
  <c r="MLH21" i="22"/>
  <c r="MLG21" i="22"/>
  <c r="MLF21" i="22"/>
  <c r="MLE21" i="22"/>
  <c r="MLD21" i="22"/>
  <c r="MLC21" i="22"/>
  <c r="MLB21" i="22"/>
  <c r="MLA21" i="22"/>
  <c r="MKZ21" i="22"/>
  <c r="MKY21" i="22"/>
  <c r="MKX21" i="22"/>
  <c r="MKW21" i="22"/>
  <c r="MKV21" i="22"/>
  <c r="MKU21" i="22"/>
  <c r="MKT21" i="22"/>
  <c r="MKS21" i="22"/>
  <c r="MKR21" i="22"/>
  <c r="MKQ21" i="22"/>
  <c r="MKP21" i="22"/>
  <c r="MKO21" i="22"/>
  <c r="MKN21" i="22"/>
  <c r="MKM21" i="22"/>
  <c r="MKL21" i="22"/>
  <c r="MKK21" i="22"/>
  <c r="MKJ21" i="22"/>
  <c r="MKI21" i="22"/>
  <c r="MKH21" i="22"/>
  <c r="MKG21" i="22"/>
  <c r="MKF21" i="22"/>
  <c r="MKE21" i="22"/>
  <c r="MKD21" i="22"/>
  <c r="MKC21" i="22"/>
  <c r="MKB21" i="22"/>
  <c r="MKA21" i="22"/>
  <c r="MJZ21" i="22"/>
  <c r="MJY21" i="22"/>
  <c r="MJX21" i="22"/>
  <c r="MJW21" i="22"/>
  <c r="MJV21" i="22"/>
  <c r="MJU21" i="22"/>
  <c r="MJT21" i="22"/>
  <c r="MJS21" i="22"/>
  <c r="MJR21" i="22"/>
  <c r="MJQ21" i="22"/>
  <c r="MJP21" i="22"/>
  <c r="MJO21" i="22"/>
  <c r="MJN21" i="22"/>
  <c r="MJM21" i="22"/>
  <c r="MJL21" i="22"/>
  <c r="MJK21" i="22"/>
  <c r="MJJ21" i="22"/>
  <c r="MJI21" i="22"/>
  <c r="MJH21" i="22"/>
  <c r="MJG21" i="22"/>
  <c r="MJF21" i="22"/>
  <c r="MJE21" i="22"/>
  <c r="MJD21" i="22"/>
  <c r="MJC21" i="22"/>
  <c r="MJB21" i="22"/>
  <c r="MJA21" i="22"/>
  <c r="MIZ21" i="22"/>
  <c r="MIY21" i="22"/>
  <c r="MIX21" i="22"/>
  <c r="MIW21" i="22"/>
  <c r="MIV21" i="22"/>
  <c r="MIU21" i="22"/>
  <c r="MIT21" i="22"/>
  <c r="MIS21" i="22"/>
  <c r="MIR21" i="22"/>
  <c r="MIQ21" i="22"/>
  <c r="MIP21" i="22"/>
  <c r="MIO21" i="22"/>
  <c r="MIN21" i="22"/>
  <c r="MIM21" i="22"/>
  <c r="MIL21" i="22"/>
  <c r="MIK21" i="22"/>
  <c r="MIJ21" i="22"/>
  <c r="MII21" i="22"/>
  <c r="MIH21" i="22"/>
  <c r="MIG21" i="22"/>
  <c r="MIF21" i="22"/>
  <c r="MIE21" i="22"/>
  <c r="MID21" i="22"/>
  <c r="MIC21" i="22"/>
  <c r="MIB21" i="22"/>
  <c r="MIA21" i="22"/>
  <c r="MHZ21" i="22"/>
  <c r="MHY21" i="22"/>
  <c r="MHX21" i="22"/>
  <c r="MHW21" i="22"/>
  <c r="MHV21" i="22"/>
  <c r="MHU21" i="22"/>
  <c r="MHT21" i="22"/>
  <c r="MHS21" i="22"/>
  <c r="MHR21" i="22"/>
  <c r="MHQ21" i="22"/>
  <c r="MHP21" i="22"/>
  <c r="MHO21" i="22"/>
  <c r="MHN21" i="22"/>
  <c r="MHM21" i="22"/>
  <c r="MHL21" i="22"/>
  <c r="MHK21" i="22"/>
  <c r="MHJ21" i="22"/>
  <c r="MHI21" i="22"/>
  <c r="MHH21" i="22"/>
  <c r="MHG21" i="22"/>
  <c r="MHF21" i="22"/>
  <c r="MHE21" i="22"/>
  <c r="MHD21" i="22"/>
  <c r="MHC21" i="22"/>
  <c r="MHB21" i="22"/>
  <c r="MHA21" i="22"/>
  <c r="MGZ21" i="22"/>
  <c r="MGY21" i="22"/>
  <c r="MGX21" i="22"/>
  <c r="MGW21" i="22"/>
  <c r="MGV21" i="22"/>
  <c r="MGU21" i="22"/>
  <c r="MGT21" i="22"/>
  <c r="MGS21" i="22"/>
  <c r="MGR21" i="22"/>
  <c r="MGQ21" i="22"/>
  <c r="MGP21" i="22"/>
  <c r="MGO21" i="22"/>
  <c r="MGN21" i="22"/>
  <c r="MGM21" i="22"/>
  <c r="MGL21" i="22"/>
  <c r="MGK21" i="22"/>
  <c r="MGJ21" i="22"/>
  <c r="MGI21" i="22"/>
  <c r="MGH21" i="22"/>
  <c r="MGG21" i="22"/>
  <c r="MGF21" i="22"/>
  <c r="MGE21" i="22"/>
  <c r="MGD21" i="22"/>
  <c r="MGC21" i="22"/>
  <c r="MGB21" i="22"/>
  <c r="MGA21" i="22"/>
  <c r="MFZ21" i="22"/>
  <c r="MFY21" i="22"/>
  <c r="MFX21" i="22"/>
  <c r="MFW21" i="22"/>
  <c r="MFV21" i="22"/>
  <c r="MFU21" i="22"/>
  <c r="MFT21" i="22"/>
  <c r="MFS21" i="22"/>
  <c r="MFR21" i="22"/>
  <c r="MFQ21" i="22"/>
  <c r="MFP21" i="22"/>
  <c r="MFO21" i="22"/>
  <c r="MFN21" i="22"/>
  <c r="MFM21" i="22"/>
  <c r="MFL21" i="22"/>
  <c r="MFK21" i="22"/>
  <c r="MFJ21" i="22"/>
  <c r="MFI21" i="22"/>
  <c r="MFH21" i="22"/>
  <c r="MFG21" i="22"/>
  <c r="MFF21" i="22"/>
  <c r="MFE21" i="22"/>
  <c r="MFD21" i="22"/>
  <c r="MFC21" i="22"/>
  <c r="MFB21" i="22"/>
  <c r="MFA21" i="22"/>
  <c r="MEZ21" i="22"/>
  <c r="MEY21" i="22"/>
  <c r="MEX21" i="22"/>
  <c r="MEW21" i="22"/>
  <c r="MEV21" i="22"/>
  <c r="MEU21" i="22"/>
  <c r="MET21" i="22"/>
  <c r="MES21" i="22"/>
  <c r="MER21" i="22"/>
  <c r="MEQ21" i="22"/>
  <c r="MEP21" i="22"/>
  <c r="MEO21" i="22"/>
  <c r="MEN21" i="22"/>
  <c r="MEM21" i="22"/>
  <c r="MEL21" i="22"/>
  <c r="MEK21" i="22"/>
  <c r="MEJ21" i="22"/>
  <c r="MEI21" i="22"/>
  <c r="MEH21" i="22"/>
  <c r="MEG21" i="22"/>
  <c r="MEF21" i="22"/>
  <c r="MEE21" i="22"/>
  <c r="MED21" i="22"/>
  <c r="MEC21" i="22"/>
  <c r="MEB21" i="22"/>
  <c r="MEA21" i="22"/>
  <c r="MDZ21" i="22"/>
  <c r="MDY21" i="22"/>
  <c r="MDX21" i="22"/>
  <c r="MDW21" i="22"/>
  <c r="MDV21" i="22"/>
  <c r="MDU21" i="22"/>
  <c r="MDT21" i="22"/>
  <c r="MDS21" i="22"/>
  <c r="MDR21" i="22"/>
  <c r="MDQ21" i="22"/>
  <c r="MDP21" i="22"/>
  <c r="MDO21" i="22"/>
  <c r="MDN21" i="22"/>
  <c r="MDM21" i="22"/>
  <c r="MDL21" i="22"/>
  <c r="MDK21" i="22"/>
  <c r="MDJ21" i="22"/>
  <c r="MDI21" i="22"/>
  <c r="MDH21" i="22"/>
  <c r="MDG21" i="22"/>
  <c r="MDF21" i="22"/>
  <c r="MDE21" i="22"/>
  <c r="MDD21" i="22"/>
  <c r="MDC21" i="22"/>
  <c r="MDB21" i="22"/>
  <c r="MDA21" i="22"/>
  <c r="MCZ21" i="22"/>
  <c r="MCY21" i="22"/>
  <c r="MCX21" i="22"/>
  <c r="MCW21" i="22"/>
  <c r="MCV21" i="22"/>
  <c r="MCU21" i="22"/>
  <c r="MCT21" i="22"/>
  <c r="MCS21" i="22"/>
  <c r="MCR21" i="22"/>
  <c r="MCQ21" i="22"/>
  <c r="MCP21" i="22"/>
  <c r="MCO21" i="22"/>
  <c r="MCN21" i="22"/>
  <c r="MCM21" i="22"/>
  <c r="MCL21" i="22"/>
  <c r="MCK21" i="22"/>
  <c r="MCJ21" i="22"/>
  <c r="MCI21" i="22"/>
  <c r="MCH21" i="22"/>
  <c r="MCG21" i="22"/>
  <c r="MCF21" i="22"/>
  <c r="MCE21" i="22"/>
  <c r="MCD21" i="22"/>
  <c r="MCC21" i="22"/>
  <c r="MCB21" i="22"/>
  <c r="MCA21" i="22"/>
  <c r="MBZ21" i="22"/>
  <c r="MBY21" i="22"/>
  <c r="MBX21" i="22"/>
  <c r="MBW21" i="22"/>
  <c r="MBV21" i="22"/>
  <c r="MBU21" i="22"/>
  <c r="MBT21" i="22"/>
  <c r="MBS21" i="22"/>
  <c r="MBR21" i="22"/>
  <c r="MBQ21" i="22"/>
  <c r="MBP21" i="22"/>
  <c r="MBO21" i="22"/>
  <c r="MBN21" i="22"/>
  <c r="MBM21" i="22"/>
  <c r="MBL21" i="22"/>
  <c r="MBK21" i="22"/>
  <c r="MBJ21" i="22"/>
  <c r="MBI21" i="22"/>
  <c r="MBH21" i="22"/>
  <c r="MBG21" i="22"/>
  <c r="MBF21" i="22"/>
  <c r="MBE21" i="22"/>
  <c r="MBD21" i="22"/>
  <c r="MBC21" i="22"/>
  <c r="MBB21" i="22"/>
  <c r="MBA21" i="22"/>
  <c r="MAZ21" i="22"/>
  <c r="MAY21" i="22"/>
  <c r="MAX21" i="22"/>
  <c r="MAW21" i="22"/>
  <c r="MAV21" i="22"/>
  <c r="MAU21" i="22"/>
  <c r="MAT21" i="22"/>
  <c r="MAS21" i="22"/>
  <c r="MAR21" i="22"/>
  <c r="MAQ21" i="22"/>
  <c r="MAP21" i="22"/>
  <c r="MAO21" i="22"/>
  <c r="MAN21" i="22"/>
  <c r="MAM21" i="22"/>
  <c r="MAL21" i="22"/>
  <c r="MAK21" i="22"/>
  <c r="MAJ21" i="22"/>
  <c r="MAI21" i="22"/>
  <c r="MAH21" i="22"/>
  <c r="MAG21" i="22"/>
  <c r="MAF21" i="22"/>
  <c r="MAE21" i="22"/>
  <c r="MAD21" i="22"/>
  <c r="MAC21" i="22"/>
  <c r="MAB21" i="22"/>
  <c r="MAA21" i="22"/>
  <c r="LZZ21" i="22"/>
  <c r="LZY21" i="22"/>
  <c r="LZX21" i="22"/>
  <c r="LZW21" i="22"/>
  <c r="LZV21" i="22"/>
  <c r="LZU21" i="22"/>
  <c r="LZT21" i="22"/>
  <c r="LZS21" i="22"/>
  <c r="LZR21" i="22"/>
  <c r="LZQ21" i="22"/>
  <c r="LZP21" i="22"/>
  <c r="LZO21" i="22"/>
  <c r="LZN21" i="22"/>
  <c r="LZM21" i="22"/>
  <c r="LZL21" i="22"/>
  <c r="LZK21" i="22"/>
  <c r="LZJ21" i="22"/>
  <c r="LZI21" i="22"/>
  <c r="LZH21" i="22"/>
  <c r="LZG21" i="22"/>
  <c r="LZF21" i="22"/>
  <c r="LZE21" i="22"/>
  <c r="LZD21" i="22"/>
  <c r="LZC21" i="22"/>
  <c r="LZB21" i="22"/>
  <c r="LZA21" i="22"/>
  <c r="LYZ21" i="22"/>
  <c r="LYY21" i="22"/>
  <c r="LYX21" i="22"/>
  <c r="LYW21" i="22"/>
  <c r="LYV21" i="22"/>
  <c r="LYU21" i="22"/>
  <c r="LYT21" i="22"/>
  <c r="LYS21" i="22"/>
  <c r="LYR21" i="22"/>
  <c r="LYQ21" i="22"/>
  <c r="LYP21" i="22"/>
  <c r="LYO21" i="22"/>
  <c r="LYN21" i="22"/>
  <c r="LYM21" i="22"/>
  <c r="LYL21" i="22"/>
  <c r="LYK21" i="22"/>
  <c r="LYJ21" i="22"/>
  <c r="LYI21" i="22"/>
  <c r="LYH21" i="22"/>
  <c r="LYG21" i="22"/>
  <c r="LYF21" i="22"/>
  <c r="LYE21" i="22"/>
  <c r="LYD21" i="22"/>
  <c r="LYC21" i="22"/>
  <c r="LYB21" i="22"/>
  <c r="LYA21" i="22"/>
  <c r="LXZ21" i="22"/>
  <c r="LXY21" i="22"/>
  <c r="LXX21" i="22"/>
  <c r="LXW21" i="22"/>
  <c r="LXV21" i="22"/>
  <c r="LXU21" i="22"/>
  <c r="LXT21" i="22"/>
  <c r="LXS21" i="22"/>
  <c r="LXR21" i="22"/>
  <c r="LXQ21" i="22"/>
  <c r="LXP21" i="22"/>
  <c r="LXO21" i="22"/>
  <c r="LXN21" i="22"/>
  <c r="LXM21" i="22"/>
  <c r="LXL21" i="22"/>
  <c r="LXK21" i="22"/>
  <c r="LXJ21" i="22"/>
  <c r="LXI21" i="22"/>
  <c r="LXH21" i="22"/>
  <c r="LXG21" i="22"/>
  <c r="LXF21" i="22"/>
  <c r="LXE21" i="22"/>
  <c r="LXD21" i="22"/>
  <c r="LXC21" i="22"/>
  <c r="LXB21" i="22"/>
  <c r="LXA21" i="22"/>
  <c r="LWZ21" i="22"/>
  <c r="LWY21" i="22"/>
  <c r="LWX21" i="22"/>
  <c r="LWW21" i="22"/>
  <c r="LWV21" i="22"/>
  <c r="LWU21" i="22"/>
  <c r="LWT21" i="22"/>
  <c r="LWS21" i="22"/>
  <c r="LWR21" i="22"/>
  <c r="LWQ21" i="22"/>
  <c r="LWP21" i="22"/>
  <c r="LWO21" i="22"/>
  <c r="LWN21" i="22"/>
  <c r="LWM21" i="22"/>
  <c r="LWL21" i="22"/>
  <c r="LWK21" i="22"/>
  <c r="LWJ21" i="22"/>
  <c r="LWI21" i="22"/>
  <c r="LWH21" i="22"/>
  <c r="LWG21" i="22"/>
  <c r="LWF21" i="22"/>
  <c r="LWE21" i="22"/>
  <c r="LWD21" i="22"/>
  <c r="LWC21" i="22"/>
  <c r="LWB21" i="22"/>
  <c r="LWA21" i="22"/>
  <c r="LVZ21" i="22"/>
  <c r="LVY21" i="22"/>
  <c r="LVX21" i="22"/>
  <c r="LVW21" i="22"/>
  <c r="LVV21" i="22"/>
  <c r="LVU21" i="22"/>
  <c r="LVT21" i="22"/>
  <c r="LVS21" i="22"/>
  <c r="LVR21" i="22"/>
  <c r="LVQ21" i="22"/>
  <c r="LVP21" i="22"/>
  <c r="LVO21" i="22"/>
  <c r="LVN21" i="22"/>
  <c r="LVM21" i="22"/>
  <c r="LVL21" i="22"/>
  <c r="LVK21" i="22"/>
  <c r="LVJ21" i="22"/>
  <c r="LVI21" i="22"/>
  <c r="LVH21" i="22"/>
  <c r="LVG21" i="22"/>
  <c r="LVF21" i="22"/>
  <c r="LVE21" i="22"/>
  <c r="LVD21" i="22"/>
  <c r="LVC21" i="22"/>
  <c r="LVB21" i="22"/>
  <c r="LVA21" i="22"/>
  <c r="LUZ21" i="22"/>
  <c r="LUY21" i="22"/>
  <c r="LUX21" i="22"/>
  <c r="LUW21" i="22"/>
  <c r="LUV21" i="22"/>
  <c r="LUU21" i="22"/>
  <c r="LUT21" i="22"/>
  <c r="LUS21" i="22"/>
  <c r="LUR21" i="22"/>
  <c r="LUQ21" i="22"/>
  <c r="LUP21" i="22"/>
  <c r="LUO21" i="22"/>
  <c r="LUN21" i="22"/>
  <c r="LUM21" i="22"/>
  <c r="LUL21" i="22"/>
  <c r="LUK21" i="22"/>
  <c r="LUJ21" i="22"/>
  <c r="LUI21" i="22"/>
  <c r="LUH21" i="22"/>
  <c r="LUG21" i="22"/>
  <c r="LUF21" i="22"/>
  <c r="LUE21" i="22"/>
  <c r="LUD21" i="22"/>
  <c r="LUC21" i="22"/>
  <c r="LUB21" i="22"/>
  <c r="LUA21" i="22"/>
  <c r="LTZ21" i="22"/>
  <c r="LTY21" i="22"/>
  <c r="LTX21" i="22"/>
  <c r="LTW21" i="22"/>
  <c r="LTV21" i="22"/>
  <c r="LTU21" i="22"/>
  <c r="LTT21" i="22"/>
  <c r="LTS21" i="22"/>
  <c r="LTR21" i="22"/>
  <c r="LTQ21" i="22"/>
  <c r="LTP21" i="22"/>
  <c r="LTO21" i="22"/>
  <c r="LTN21" i="22"/>
  <c r="LTM21" i="22"/>
  <c r="LTL21" i="22"/>
  <c r="LTK21" i="22"/>
  <c r="LTJ21" i="22"/>
  <c r="LTI21" i="22"/>
  <c r="LTH21" i="22"/>
  <c r="LTG21" i="22"/>
  <c r="LTF21" i="22"/>
  <c r="LTE21" i="22"/>
  <c r="LTD21" i="22"/>
  <c r="LTC21" i="22"/>
  <c r="LTB21" i="22"/>
  <c r="LTA21" i="22"/>
  <c r="LSZ21" i="22"/>
  <c r="LSY21" i="22"/>
  <c r="LSX21" i="22"/>
  <c r="LSW21" i="22"/>
  <c r="LSV21" i="22"/>
  <c r="LSU21" i="22"/>
  <c r="LST21" i="22"/>
  <c r="LSS21" i="22"/>
  <c r="LSR21" i="22"/>
  <c r="LSQ21" i="22"/>
  <c r="LSP21" i="22"/>
  <c r="LSO21" i="22"/>
  <c r="LSN21" i="22"/>
  <c r="LSM21" i="22"/>
  <c r="LSL21" i="22"/>
  <c r="LSK21" i="22"/>
  <c r="LSJ21" i="22"/>
  <c r="LSI21" i="22"/>
  <c r="LSH21" i="22"/>
  <c r="LSG21" i="22"/>
  <c r="LSF21" i="22"/>
  <c r="LSE21" i="22"/>
  <c r="LSD21" i="22"/>
  <c r="LSC21" i="22"/>
  <c r="LSB21" i="22"/>
  <c r="LSA21" i="22"/>
  <c r="LRZ21" i="22"/>
  <c r="LRY21" i="22"/>
  <c r="LRX21" i="22"/>
  <c r="LRW21" i="22"/>
  <c r="LRV21" i="22"/>
  <c r="LRU21" i="22"/>
  <c r="LRT21" i="22"/>
  <c r="LRS21" i="22"/>
  <c r="LRR21" i="22"/>
  <c r="LRQ21" i="22"/>
  <c r="LRP21" i="22"/>
  <c r="LRO21" i="22"/>
  <c r="LRN21" i="22"/>
  <c r="LRM21" i="22"/>
  <c r="LRL21" i="22"/>
  <c r="LRK21" i="22"/>
  <c r="LRJ21" i="22"/>
  <c r="LRI21" i="22"/>
  <c r="LRH21" i="22"/>
  <c r="LRG21" i="22"/>
  <c r="LRF21" i="22"/>
  <c r="LRE21" i="22"/>
  <c r="LRD21" i="22"/>
  <c r="LRC21" i="22"/>
  <c r="LRB21" i="22"/>
  <c r="LRA21" i="22"/>
  <c r="LQZ21" i="22"/>
  <c r="LQY21" i="22"/>
  <c r="LQX21" i="22"/>
  <c r="LQW21" i="22"/>
  <c r="LQV21" i="22"/>
  <c r="LQU21" i="22"/>
  <c r="LQT21" i="22"/>
  <c r="LQS21" i="22"/>
  <c r="LQR21" i="22"/>
  <c r="LQQ21" i="22"/>
  <c r="LQP21" i="22"/>
  <c r="LQO21" i="22"/>
  <c r="LQN21" i="22"/>
  <c r="LQM21" i="22"/>
  <c r="LQL21" i="22"/>
  <c r="LQK21" i="22"/>
  <c r="LQJ21" i="22"/>
  <c r="LQI21" i="22"/>
  <c r="LQH21" i="22"/>
  <c r="LQG21" i="22"/>
  <c r="LQF21" i="22"/>
  <c r="LQE21" i="22"/>
  <c r="LQD21" i="22"/>
  <c r="LQC21" i="22"/>
  <c r="LQB21" i="22"/>
  <c r="LQA21" i="22"/>
  <c r="LPZ21" i="22"/>
  <c r="LPY21" i="22"/>
  <c r="LPX21" i="22"/>
  <c r="LPW21" i="22"/>
  <c r="LPV21" i="22"/>
  <c r="LPU21" i="22"/>
  <c r="LPT21" i="22"/>
  <c r="LPS21" i="22"/>
  <c r="LPR21" i="22"/>
  <c r="LPQ21" i="22"/>
  <c r="LPP21" i="22"/>
  <c r="LPO21" i="22"/>
  <c r="LPN21" i="22"/>
  <c r="LPM21" i="22"/>
  <c r="LPL21" i="22"/>
  <c r="LPK21" i="22"/>
  <c r="LPJ21" i="22"/>
  <c r="LPI21" i="22"/>
  <c r="LPH21" i="22"/>
  <c r="LPG21" i="22"/>
  <c r="LPF21" i="22"/>
  <c r="LPE21" i="22"/>
  <c r="LPD21" i="22"/>
  <c r="LPC21" i="22"/>
  <c r="LPB21" i="22"/>
  <c r="LPA21" i="22"/>
  <c r="LOZ21" i="22"/>
  <c r="LOY21" i="22"/>
  <c r="LOX21" i="22"/>
  <c r="LOW21" i="22"/>
  <c r="LOV21" i="22"/>
  <c r="LOU21" i="22"/>
  <c r="LOT21" i="22"/>
  <c r="LOS21" i="22"/>
  <c r="LOR21" i="22"/>
  <c r="LOQ21" i="22"/>
  <c r="LOP21" i="22"/>
  <c r="LOO21" i="22"/>
  <c r="LON21" i="22"/>
  <c r="LOM21" i="22"/>
  <c r="LOL21" i="22"/>
  <c r="LOK21" i="22"/>
  <c r="LOJ21" i="22"/>
  <c r="LOI21" i="22"/>
  <c r="LOH21" i="22"/>
  <c r="LOG21" i="22"/>
  <c r="LOF21" i="22"/>
  <c r="LOE21" i="22"/>
  <c r="LOD21" i="22"/>
  <c r="LOC21" i="22"/>
  <c r="LOB21" i="22"/>
  <c r="LOA21" i="22"/>
  <c r="LNZ21" i="22"/>
  <c r="LNY21" i="22"/>
  <c r="LNX21" i="22"/>
  <c r="LNW21" i="22"/>
  <c r="LNV21" i="22"/>
  <c r="LNU21" i="22"/>
  <c r="LNT21" i="22"/>
  <c r="LNS21" i="22"/>
  <c r="LNR21" i="22"/>
  <c r="LNQ21" i="22"/>
  <c r="LNP21" i="22"/>
  <c r="LNO21" i="22"/>
  <c r="LNN21" i="22"/>
  <c r="LNM21" i="22"/>
  <c r="LNL21" i="22"/>
  <c r="LNK21" i="22"/>
  <c r="LNJ21" i="22"/>
  <c r="LNI21" i="22"/>
  <c r="LNH21" i="22"/>
  <c r="LNG21" i="22"/>
  <c r="LNF21" i="22"/>
  <c r="LNE21" i="22"/>
  <c r="LND21" i="22"/>
  <c r="LNC21" i="22"/>
  <c r="LNB21" i="22"/>
  <c r="LNA21" i="22"/>
  <c r="LMZ21" i="22"/>
  <c r="LMY21" i="22"/>
  <c r="LMX21" i="22"/>
  <c r="LMW21" i="22"/>
  <c r="LMV21" i="22"/>
  <c r="LMU21" i="22"/>
  <c r="LMT21" i="22"/>
  <c r="LMS21" i="22"/>
  <c r="LMR21" i="22"/>
  <c r="LMQ21" i="22"/>
  <c r="LMP21" i="22"/>
  <c r="LMO21" i="22"/>
  <c r="LMN21" i="22"/>
  <c r="LMM21" i="22"/>
  <c r="LML21" i="22"/>
  <c r="LMK21" i="22"/>
  <c r="LMJ21" i="22"/>
  <c r="LMI21" i="22"/>
  <c r="LMH21" i="22"/>
  <c r="LMG21" i="22"/>
  <c r="LMF21" i="22"/>
  <c r="LME21" i="22"/>
  <c r="LMD21" i="22"/>
  <c r="LMC21" i="22"/>
  <c r="LMB21" i="22"/>
  <c r="LMA21" i="22"/>
  <c r="LLZ21" i="22"/>
  <c r="LLY21" i="22"/>
  <c r="LLX21" i="22"/>
  <c r="LLW21" i="22"/>
  <c r="LLV21" i="22"/>
  <c r="LLU21" i="22"/>
  <c r="LLT21" i="22"/>
  <c r="LLS21" i="22"/>
  <c r="LLR21" i="22"/>
  <c r="LLQ21" i="22"/>
  <c r="LLP21" i="22"/>
  <c r="LLO21" i="22"/>
  <c r="LLN21" i="22"/>
  <c r="LLM21" i="22"/>
  <c r="LLL21" i="22"/>
  <c r="LLK21" i="22"/>
  <c r="LLJ21" i="22"/>
  <c r="LLI21" i="22"/>
  <c r="LLH21" i="22"/>
  <c r="LLG21" i="22"/>
  <c r="LLF21" i="22"/>
  <c r="LLE21" i="22"/>
  <c r="LLD21" i="22"/>
  <c r="LLC21" i="22"/>
  <c r="LLB21" i="22"/>
  <c r="LLA21" i="22"/>
  <c r="LKZ21" i="22"/>
  <c r="LKY21" i="22"/>
  <c r="LKX21" i="22"/>
  <c r="LKW21" i="22"/>
  <c r="LKV21" i="22"/>
  <c r="LKU21" i="22"/>
  <c r="LKT21" i="22"/>
  <c r="LKS21" i="22"/>
  <c r="LKR21" i="22"/>
  <c r="LKQ21" i="22"/>
  <c r="LKP21" i="22"/>
  <c r="LKO21" i="22"/>
  <c r="LKN21" i="22"/>
  <c r="LKM21" i="22"/>
  <c r="LKL21" i="22"/>
  <c r="LKK21" i="22"/>
  <c r="LKJ21" i="22"/>
  <c r="LKI21" i="22"/>
  <c r="LKH21" i="22"/>
  <c r="LKG21" i="22"/>
  <c r="LKF21" i="22"/>
  <c r="LKE21" i="22"/>
  <c r="LKD21" i="22"/>
  <c r="LKC21" i="22"/>
  <c r="LKB21" i="22"/>
  <c r="LKA21" i="22"/>
  <c r="LJZ21" i="22"/>
  <c r="LJY21" i="22"/>
  <c r="LJX21" i="22"/>
  <c r="LJW21" i="22"/>
  <c r="LJV21" i="22"/>
  <c r="LJU21" i="22"/>
  <c r="LJT21" i="22"/>
  <c r="LJS21" i="22"/>
  <c r="LJR21" i="22"/>
  <c r="LJQ21" i="22"/>
  <c r="LJP21" i="22"/>
  <c r="LJO21" i="22"/>
  <c r="LJN21" i="22"/>
  <c r="LJM21" i="22"/>
  <c r="LJL21" i="22"/>
  <c r="LJK21" i="22"/>
  <c r="LJJ21" i="22"/>
  <c r="LJI21" i="22"/>
  <c r="LJH21" i="22"/>
  <c r="LJG21" i="22"/>
  <c r="LJF21" i="22"/>
  <c r="LJE21" i="22"/>
  <c r="LJD21" i="22"/>
  <c r="LJC21" i="22"/>
  <c r="LJB21" i="22"/>
  <c r="LJA21" i="22"/>
  <c r="LIZ21" i="22"/>
  <c r="LIY21" i="22"/>
  <c r="LIX21" i="22"/>
  <c r="LIW21" i="22"/>
  <c r="LIV21" i="22"/>
  <c r="LIU21" i="22"/>
  <c r="LIT21" i="22"/>
  <c r="LIS21" i="22"/>
  <c r="LIR21" i="22"/>
  <c r="LIQ21" i="22"/>
  <c r="LIP21" i="22"/>
  <c r="LIO21" i="22"/>
  <c r="LIN21" i="22"/>
  <c r="LIM21" i="22"/>
  <c r="LIL21" i="22"/>
  <c r="LIK21" i="22"/>
  <c r="LIJ21" i="22"/>
  <c r="LII21" i="22"/>
  <c r="LIH21" i="22"/>
  <c r="LIG21" i="22"/>
  <c r="LIF21" i="22"/>
  <c r="LIE21" i="22"/>
  <c r="LID21" i="22"/>
  <c r="LIC21" i="22"/>
  <c r="LIB21" i="22"/>
  <c r="LIA21" i="22"/>
  <c r="LHZ21" i="22"/>
  <c r="LHY21" i="22"/>
  <c r="LHX21" i="22"/>
  <c r="LHW21" i="22"/>
  <c r="LHV21" i="22"/>
  <c r="LHU21" i="22"/>
  <c r="LHT21" i="22"/>
  <c r="LHS21" i="22"/>
  <c r="LHR21" i="22"/>
  <c r="LHQ21" i="22"/>
  <c r="LHP21" i="22"/>
  <c r="LHO21" i="22"/>
  <c r="LHN21" i="22"/>
  <c r="LHM21" i="22"/>
  <c r="LHL21" i="22"/>
  <c r="LHK21" i="22"/>
  <c r="LHJ21" i="22"/>
  <c r="LHI21" i="22"/>
  <c r="LHH21" i="22"/>
  <c r="LHG21" i="22"/>
  <c r="LHF21" i="22"/>
  <c r="LHE21" i="22"/>
  <c r="LHD21" i="22"/>
  <c r="LHC21" i="22"/>
  <c r="LHB21" i="22"/>
  <c r="LHA21" i="22"/>
  <c r="LGZ21" i="22"/>
  <c r="LGY21" i="22"/>
  <c r="LGX21" i="22"/>
  <c r="LGW21" i="22"/>
  <c r="LGV21" i="22"/>
  <c r="LGU21" i="22"/>
  <c r="LGT21" i="22"/>
  <c r="LGS21" i="22"/>
  <c r="LGR21" i="22"/>
  <c r="LGQ21" i="22"/>
  <c r="LGP21" i="22"/>
  <c r="LGO21" i="22"/>
  <c r="LGN21" i="22"/>
  <c r="LGM21" i="22"/>
  <c r="LGL21" i="22"/>
  <c r="LGK21" i="22"/>
  <c r="LGJ21" i="22"/>
  <c r="LGI21" i="22"/>
  <c r="LGH21" i="22"/>
  <c r="LGG21" i="22"/>
  <c r="LGF21" i="22"/>
  <c r="LGE21" i="22"/>
  <c r="LGD21" i="22"/>
  <c r="LGC21" i="22"/>
  <c r="LGB21" i="22"/>
  <c r="LGA21" i="22"/>
  <c r="LFZ21" i="22"/>
  <c r="LFY21" i="22"/>
  <c r="LFX21" i="22"/>
  <c r="LFW21" i="22"/>
  <c r="LFV21" i="22"/>
  <c r="LFU21" i="22"/>
  <c r="LFT21" i="22"/>
  <c r="LFS21" i="22"/>
  <c r="LFR21" i="22"/>
  <c r="LFQ21" i="22"/>
  <c r="LFP21" i="22"/>
  <c r="LFO21" i="22"/>
  <c r="LFN21" i="22"/>
  <c r="LFM21" i="22"/>
  <c r="LFL21" i="22"/>
  <c r="LFK21" i="22"/>
  <c r="LFJ21" i="22"/>
  <c r="LFI21" i="22"/>
  <c r="LFH21" i="22"/>
  <c r="LFG21" i="22"/>
  <c r="LFF21" i="22"/>
  <c r="LFE21" i="22"/>
  <c r="LFD21" i="22"/>
  <c r="LFC21" i="22"/>
  <c r="LFB21" i="22"/>
  <c r="LFA21" i="22"/>
  <c r="LEZ21" i="22"/>
  <c r="LEY21" i="22"/>
  <c r="LEX21" i="22"/>
  <c r="LEW21" i="22"/>
  <c r="LEV21" i="22"/>
  <c r="LEU21" i="22"/>
  <c r="LET21" i="22"/>
  <c r="LES21" i="22"/>
  <c r="LER21" i="22"/>
  <c r="LEQ21" i="22"/>
  <c r="LEP21" i="22"/>
  <c r="LEO21" i="22"/>
  <c r="LEN21" i="22"/>
  <c r="LEM21" i="22"/>
  <c r="LEL21" i="22"/>
  <c r="LEK21" i="22"/>
  <c r="LEJ21" i="22"/>
  <c r="LEI21" i="22"/>
  <c r="LEH21" i="22"/>
  <c r="LEG21" i="22"/>
  <c r="LEF21" i="22"/>
  <c r="LEE21" i="22"/>
  <c r="LED21" i="22"/>
  <c r="LEC21" i="22"/>
  <c r="LEB21" i="22"/>
  <c r="LEA21" i="22"/>
  <c r="LDZ21" i="22"/>
  <c r="LDY21" i="22"/>
  <c r="LDX21" i="22"/>
  <c r="LDW21" i="22"/>
  <c r="LDV21" i="22"/>
  <c r="LDU21" i="22"/>
  <c r="LDT21" i="22"/>
  <c r="LDS21" i="22"/>
  <c r="LDR21" i="22"/>
  <c r="LDQ21" i="22"/>
  <c r="LDP21" i="22"/>
  <c r="LDO21" i="22"/>
  <c r="LDN21" i="22"/>
  <c r="LDM21" i="22"/>
  <c r="LDL21" i="22"/>
  <c r="LDK21" i="22"/>
  <c r="LDJ21" i="22"/>
  <c r="LDI21" i="22"/>
  <c r="LDH21" i="22"/>
  <c r="LDG21" i="22"/>
  <c r="LDF21" i="22"/>
  <c r="LDE21" i="22"/>
  <c r="LDD21" i="22"/>
  <c r="LDC21" i="22"/>
  <c r="LDB21" i="22"/>
  <c r="LDA21" i="22"/>
  <c r="LCZ21" i="22"/>
  <c r="LCY21" i="22"/>
  <c r="LCX21" i="22"/>
  <c r="LCW21" i="22"/>
  <c r="LCV21" i="22"/>
  <c r="LCU21" i="22"/>
  <c r="LCT21" i="22"/>
  <c r="LCS21" i="22"/>
  <c r="LCR21" i="22"/>
  <c r="LCQ21" i="22"/>
  <c r="LCP21" i="22"/>
  <c r="LCO21" i="22"/>
  <c r="LCN21" i="22"/>
  <c r="LCM21" i="22"/>
  <c r="LCL21" i="22"/>
  <c r="LCK21" i="22"/>
  <c r="LCJ21" i="22"/>
  <c r="LCI21" i="22"/>
  <c r="LCH21" i="22"/>
  <c r="LCG21" i="22"/>
  <c r="LCF21" i="22"/>
  <c r="LCE21" i="22"/>
  <c r="LCD21" i="22"/>
  <c r="LCC21" i="22"/>
  <c r="LCB21" i="22"/>
  <c r="LCA21" i="22"/>
  <c r="LBZ21" i="22"/>
  <c r="LBY21" i="22"/>
  <c r="LBX21" i="22"/>
  <c r="LBW21" i="22"/>
  <c r="LBV21" i="22"/>
  <c r="LBU21" i="22"/>
  <c r="LBT21" i="22"/>
  <c r="LBS21" i="22"/>
  <c r="LBR21" i="22"/>
  <c r="LBQ21" i="22"/>
  <c r="LBP21" i="22"/>
  <c r="LBO21" i="22"/>
  <c r="LBN21" i="22"/>
  <c r="LBM21" i="22"/>
  <c r="LBL21" i="22"/>
  <c r="LBK21" i="22"/>
  <c r="LBJ21" i="22"/>
  <c r="LBI21" i="22"/>
  <c r="LBH21" i="22"/>
  <c r="LBG21" i="22"/>
  <c r="LBF21" i="22"/>
  <c r="LBE21" i="22"/>
  <c r="LBD21" i="22"/>
  <c r="LBC21" i="22"/>
  <c r="LBB21" i="22"/>
  <c r="LBA21" i="22"/>
  <c r="LAZ21" i="22"/>
  <c r="LAY21" i="22"/>
  <c r="LAX21" i="22"/>
  <c r="LAW21" i="22"/>
  <c r="LAV21" i="22"/>
  <c r="LAU21" i="22"/>
  <c r="LAT21" i="22"/>
  <c r="LAS21" i="22"/>
  <c r="LAR21" i="22"/>
  <c r="LAQ21" i="22"/>
  <c r="LAP21" i="22"/>
  <c r="LAO21" i="22"/>
  <c r="LAN21" i="22"/>
  <c r="LAM21" i="22"/>
  <c r="LAL21" i="22"/>
  <c r="LAK21" i="22"/>
  <c r="LAJ21" i="22"/>
  <c r="LAI21" i="22"/>
  <c r="LAH21" i="22"/>
  <c r="LAG21" i="22"/>
  <c r="LAF21" i="22"/>
  <c r="LAE21" i="22"/>
  <c r="LAD21" i="22"/>
  <c r="LAC21" i="22"/>
  <c r="LAB21" i="22"/>
  <c r="LAA21" i="22"/>
  <c r="KZZ21" i="22"/>
  <c r="KZY21" i="22"/>
  <c r="KZX21" i="22"/>
  <c r="KZW21" i="22"/>
  <c r="KZV21" i="22"/>
  <c r="KZU21" i="22"/>
  <c r="KZT21" i="22"/>
  <c r="KZS21" i="22"/>
  <c r="KZR21" i="22"/>
  <c r="KZQ21" i="22"/>
  <c r="KZP21" i="22"/>
  <c r="KZO21" i="22"/>
  <c r="KZN21" i="22"/>
  <c r="KZM21" i="22"/>
  <c r="KZL21" i="22"/>
  <c r="KZK21" i="22"/>
  <c r="KZJ21" i="22"/>
  <c r="KZI21" i="22"/>
  <c r="KZH21" i="22"/>
  <c r="KZG21" i="22"/>
  <c r="KZF21" i="22"/>
  <c r="KZE21" i="22"/>
  <c r="KZD21" i="22"/>
  <c r="KZC21" i="22"/>
  <c r="KZB21" i="22"/>
  <c r="KZA21" i="22"/>
  <c r="KYZ21" i="22"/>
  <c r="KYY21" i="22"/>
  <c r="KYX21" i="22"/>
  <c r="KYW21" i="22"/>
  <c r="KYV21" i="22"/>
  <c r="KYU21" i="22"/>
  <c r="KYT21" i="22"/>
  <c r="KYS21" i="22"/>
  <c r="KYR21" i="22"/>
  <c r="KYQ21" i="22"/>
  <c r="KYP21" i="22"/>
  <c r="KYO21" i="22"/>
  <c r="KYN21" i="22"/>
  <c r="KYM21" i="22"/>
  <c r="KYL21" i="22"/>
  <c r="KYK21" i="22"/>
  <c r="KYJ21" i="22"/>
  <c r="KYI21" i="22"/>
  <c r="KYH21" i="22"/>
  <c r="KYG21" i="22"/>
  <c r="KYF21" i="22"/>
  <c r="KYE21" i="22"/>
  <c r="KYD21" i="22"/>
  <c r="KYC21" i="22"/>
  <c r="KYB21" i="22"/>
  <c r="KYA21" i="22"/>
  <c r="KXZ21" i="22"/>
  <c r="KXY21" i="22"/>
  <c r="KXX21" i="22"/>
  <c r="KXW21" i="22"/>
  <c r="KXV21" i="22"/>
  <c r="KXU21" i="22"/>
  <c r="KXT21" i="22"/>
  <c r="KXS21" i="22"/>
  <c r="KXR21" i="22"/>
  <c r="KXQ21" i="22"/>
  <c r="KXP21" i="22"/>
  <c r="KXO21" i="22"/>
  <c r="KXN21" i="22"/>
  <c r="KXM21" i="22"/>
  <c r="KXL21" i="22"/>
  <c r="KXK21" i="22"/>
  <c r="KXJ21" i="22"/>
  <c r="KXI21" i="22"/>
  <c r="KXH21" i="22"/>
  <c r="KXG21" i="22"/>
  <c r="KXF21" i="22"/>
  <c r="KXE21" i="22"/>
  <c r="KXD21" i="22"/>
  <c r="KXC21" i="22"/>
  <c r="KXB21" i="22"/>
  <c r="KXA21" i="22"/>
  <c r="KWZ21" i="22"/>
  <c r="KWY21" i="22"/>
  <c r="KWX21" i="22"/>
  <c r="KWW21" i="22"/>
  <c r="KWV21" i="22"/>
  <c r="KWU21" i="22"/>
  <c r="KWT21" i="22"/>
  <c r="KWS21" i="22"/>
  <c r="KWR21" i="22"/>
  <c r="KWQ21" i="22"/>
  <c r="KWP21" i="22"/>
  <c r="KWO21" i="22"/>
  <c r="KWN21" i="22"/>
  <c r="KWM21" i="22"/>
  <c r="KWL21" i="22"/>
  <c r="KWK21" i="22"/>
  <c r="KWJ21" i="22"/>
  <c r="KWI21" i="22"/>
  <c r="KWH21" i="22"/>
  <c r="KWG21" i="22"/>
  <c r="KWF21" i="22"/>
  <c r="KWE21" i="22"/>
  <c r="KWD21" i="22"/>
  <c r="KWC21" i="22"/>
  <c r="KWB21" i="22"/>
  <c r="KWA21" i="22"/>
  <c r="KVZ21" i="22"/>
  <c r="KVY21" i="22"/>
  <c r="KVX21" i="22"/>
  <c r="KVW21" i="22"/>
  <c r="KVV21" i="22"/>
  <c r="KVU21" i="22"/>
  <c r="KVT21" i="22"/>
  <c r="KVS21" i="22"/>
  <c r="KVR21" i="22"/>
  <c r="KVQ21" i="22"/>
  <c r="KVP21" i="22"/>
  <c r="KVO21" i="22"/>
  <c r="KVN21" i="22"/>
  <c r="KVM21" i="22"/>
  <c r="KVL21" i="22"/>
  <c r="KVK21" i="22"/>
  <c r="KVJ21" i="22"/>
  <c r="KVI21" i="22"/>
  <c r="KVH21" i="22"/>
  <c r="KVG21" i="22"/>
  <c r="KVF21" i="22"/>
  <c r="KVE21" i="22"/>
  <c r="KVD21" i="22"/>
  <c r="KVC21" i="22"/>
  <c r="KVB21" i="22"/>
  <c r="KVA21" i="22"/>
  <c r="KUZ21" i="22"/>
  <c r="KUY21" i="22"/>
  <c r="KUX21" i="22"/>
  <c r="KUW21" i="22"/>
  <c r="KUV21" i="22"/>
  <c r="KUU21" i="22"/>
  <c r="KUT21" i="22"/>
  <c r="KUS21" i="22"/>
  <c r="KUR21" i="22"/>
  <c r="KUQ21" i="22"/>
  <c r="KUP21" i="22"/>
  <c r="KUO21" i="22"/>
  <c r="KUN21" i="22"/>
  <c r="KUM21" i="22"/>
  <c r="KUL21" i="22"/>
  <c r="KUK21" i="22"/>
  <c r="KUJ21" i="22"/>
  <c r="KUI21" i="22"/>
  <c r="KUH21" i="22"/>
  <c r="KUG21" i="22"/>
  <c r="KUF21" i="22"/>
  <c r="KUE21" i="22"/>
  <c r="KUD21" i="22"/>
  <c r="KUC21" i="22"/>
  <c r="KUB21" i="22"/>
  <c r="KUA21" i="22"/>
  <c r="KTZ21" i="22"/>
  <c r="KTY21" i="22"/>
  <c r="KTX21" i="22"/>
  <c r="KTW21" i="22"/>
  <c r="KTV21" i="22"/>
  <c r="KTU21" i="22"/>
  <c r="KTT21" i="22"/>
  <c r="KTS21" i="22"/>
  <c r="KTR21" i="22"/>
  <c r="KTQ21" i="22"/>
  <c r="KTP21" i="22"/>
  <c r="KTO21" i="22"/>
  <c r="KTN21" i="22"/>
  <c r="KTM21" i="22"/>
  <c r="KTL21" i="22"/>
  <c r="KTK21" i="22"/>
  <c r="KTJ21" i="22"/>
  <c r="KTI21" i="22"/>
  <c r="KTH21" i="22"/>
  <c r="KTG21" i="22"/>
  <c r="KTF21" i="22"/>
  <c r="KTE21" i="22"/>
  <c r="KTD21" i="22"/>
  <c r="KTC21" i="22"/>
  <c r="KTB21" i="22"/>
  <c r="KTA21" i="22"/>
  <c r="KSZ21" i="22"/>
  <c r="KSY21" i="22"/>
  <c r="KSX21" i="22"/>
  <c r="KSW21" i="22"/>
  <c r="KSV21" i="22"/>
  <c r="KSU21" i="22"/>
  <c r="KST21" i="22"/>
  <c r="KSS21" i="22"/>
  <c r="KSR21" i="22"/>
  <c r="KSQ21" i="22"/>
  <c r="KSP21" i="22"/>
  <c r="KSO21" i="22"/>
  <c r="KSN21" i="22"/>
  <c r="KSM21" i="22"/>
  <c r="KSL21" i="22"/>
  <c r="KSK21" i="22"/>
  <c r="KSJ21" i="22"/>
  <c r="KSI21" i="22"/>
  <c r="KSH21" i="22"/>
  <c r="KSG21" i="22"/>
  <c r="KSF21" i="22"/>
  <c r="KSE21" i="22"/>
  <c r="KSD21" i="22"/>
  <c r="KSC21" i="22"/>
  <c r="KSB21" i="22"/>
  <c r="KSA21" i="22"/>
  <c r="KRZ21" i="22"/>
  <c r="KRY21" i="22"/>
  <c r="KRX21" i="22"/>
  <c r="KRW21" i="22"/>
  <c r="KRV21" i="22"/>
  <c r="KRU21" i="22"/>
  <c r="KRT21" i="22"/>
  <c r="KRS21" i="22"/>
  <c r="KRR21" i="22"/>
  <c r="KRQ21" i="22"/>
  <c r="KRP21" i="22"/>
  <c r="KRO21" i="22"/>
  <c r="KRN21" i="22"/>
  <c r="KRM21" i="22"/>
  <c r="KRL21" i="22"/>
  <c r="KRK21" i="22"/>
  <c r="KRJ21" i="22"/>
  <c r="KRI21" i="22"/>
  <c r="KRH21" i="22"/>
  <c r="KRG21" i="22"/>
  <c r="KRF21" i="22"/>
  <c r="KRE21" i="22"/>
  <c r="KRD21" i="22"/>
  <c r="KRC21" i="22"/>
  <c r="KRB21" i="22"/>
  <c r="KRA21" i="22"/>
  <c r="KQZ21" i="22"/>
  <c r="KQY21" i="22"/>
  <c r="KQX21" i="22"/>
  <c r="KQW21" i="22"/>
  <c r="KQV21" i="22"/>
  <c r="KQU21" i="22"/>
  <c r="KQT21" i="22"/>
  <c r="KQS21" i="22"/>
  <c r="KQR21" i="22"/>
  <c r="KQQ21" i="22"/>
  <c r="KQP21" i="22"/>
  <c r="KQO21" i="22"/>
  <c r="KQN21" i="22"/>
  <c r="KQM21" i="22"/>
  <c r="KQL21" i="22"/>
  <c r="KQK21" i="22"/>
  <c r="KQJ21" i="22"/>
  <c r="KQI21" i="22"/>
  <c r="KQH21" i="22"/>
  <c r="KQG21" i="22"/>
  <c r="KQF21" i="22"/>
  <c r="KQE21" i="22"/>
  <c r="KQD21" i="22"/>
  <c r="KQC21" i="22"/>
  <c r="KQB21" i="22"/>
  <c r="KQA21" i="22"/>
  <c r="KPZ21" i="22"/>
  <c r="KPY21" i="22"/>
  <c r="KPX21" i="22"/>
  <c r="KPW21" i="22"/>
  <c r="KPV21" i="22"/>
  <c r="KPU21" i="22"/>
  <c r="KPT21" i="22"/>
  <c r="KPS21" i="22"/>
  <c r="KPR21" i="22"/>
  <c r="KPQ21" i="22"/>
  <c r="KPP21" i="22"/>
  <c r="KPO21" i="22"/>
  <c r="KPN21" i="22"/>
  <c r="KPM21" i="22"/>
  <c r="KPL21" i="22"/>
  <c r="KPK21" i="22"/>
  <c r="KPJ21" i="22"/>
  <c r="KPI21" i="22"/>
  <c r="KPH21" i="22"/>
  <c r="KPG21" i="22"/>
  <c r="KPF21" i="22"/>
  <c r="KPE21" i="22"/>
  <c r="KPD21" i="22"/>
  <c r="KPC21" i="22"/>
  <c r="KPB21" i="22"/>
  <c r="KPA21" i="22"/>
  <c r="KOZ21" i="22"/>
  <c r="KOY21" i="22"/>
  <c r="KOX21" i="22"/>
  <c r="KOW21" i="22"/>
  <c r="KOV21" i="22"/>
  <c r="KOU21" i="22"/>
  <c r="KOT21" i="22"/>
  <c r="KOS21" i="22"/>
  <c r="KOR21" i="22"/>
  <c r="KOQ21" i="22"/>
  <c r="KOP21" i="22"/>
  <c r="KOO21" i="22"/>
  <c r="KON21" i="22"/>
  <c r="KOM21" i="22"/>
  <c r="KOL21" i="22"/>
  <c r="KOK21" i="22"/>
  <c r="KOJ21" i="22"/>
  <c r="KOI21" i="22"/>
  <c r="KOH21" i="22"/>
  <c r="KOG21" i="22"/>
  <c r="KOF21" i="22"/>
  <c r="KOE21" i="22"/>
  <c r="KOD21" i="22"/>
  <c r="KOC21" i="22"/>
  <c r="KOB21" i="22"/>
  <c r="KOA21" i="22"/>
  <c r="KNZ21" i="22"/>
  <c r="KNY21" i="22"/>
  <c r="KNX21" i="22"/>
  <c r="KNW21" i="22"/>
  <c r="KNV21" i="22"/>
  <c r="KNU21" i="22"/>
  <c r="KNT21" i="22"/>
  <c r="KNS21" i="22"/>
  <c r="KNR21" i="22"/>
  <c r="KNQ21" i="22"/>
  <c r="KNP21" i="22"/>
  <c r="KNO21" i="22"/>
  <c r="KNN21" i="22"/>
  <c r="KNM21" i="22"/>
  <c r="KNL21" i="22"/>
  <c r="KNK21" i="22"/>
  <c r="KNJ21" i="22"/>
  <c r="KNI21" i="22"/>
  <c r="KNH21" i="22"/>
  <c r="KNG21" i="22"/>
  <c r="KNF21" i="22"/>
  <c r="KNE21" i="22"/>
  <c r="KND21" i="22"/>
  <c r="KNC21" i="22"/>
  <c r="KNB21" i="22"/>
  <c r="KNA21" i="22"/>
  <c r="KMZ21" i="22"/>
  <c r="KMY21" i="22"/>
  <c r="KMX21" i="22"/>
  <c r="KMW21" i="22"/>
  <c r="KMV21" i="22"/>
  <c r="KMU21" i="22"/>
  <c r="KMT21" i="22"/>
  <c r="KMS21" i="22"/>
  <c r="KMR21" i="22"/>
  <c r="KMQ21" i="22"/>
  <c r="KMP21" i="22"/>
  <c r="KMO21" i="22"/>
  <c r="KMN21" i="22"/>
  <c r="KMM21" i="22"/>
  <c r="KML21" i="22"/>
  <c r="KMK21" i="22"/>
  <c r="KMJ21" i="22"/>
  <c r="KMI21" i="22"/>
  <c r="KMH21" i="22"/>
  <c r="KMG21" i="22"/>
  <c r="KMF21" i="22"/>
  <c r="KME21" i="22"/>
  <c r="KMD21" i="22"/>
  <c r="KMC21" i="22"/>
  <c r="KMB21" i="22"/>
  <c r="KMA21" i="22"/>
  <c r="KLZ21" i="22"/>
  <c r="KLY21" i="22"/>
  <c r="KLX21" i="22"/>
  <c r="KLW21" i="22"/>
  <c r="KLV21" i="22"/>
  <c r="KLU21" i="22"/>
  <c r="KLT21" i="22"/>
  <c r="KLS21" i="22"/>
  <c r="KLR21" i="22"/>
  <c r="KLQ21" i="22"/>
  <c r="KLP21" i="22"/>
  <c r="KLO21" i="22"/>
  <c r="KLN21" i="22"/>
  <c r="KLM21" i="22"/>
  <c r="KLL21" i="22"/>
  <c r="KLK21" i="22"/>
  <c r="KLJ21" i="22"/>
  <c r="KLI21" i="22"/>
  <c r="KLH21" i="22"/>
  <c r="KLG21" i="22"/>
  <c r="KLF21" i="22"/>
  <c r="KLE21" i="22"/>
  <c r="KLD21" i="22"/>
  <c r="KLC21" i="22"/>
  <c r="KLB21" i="22"/>
  <c r="KLA21" i="22"/>
  <c r="KKZ21" i="22"/>
  <c r="KKY21" i="22"/>
  <c r="KKX21" i="22"/>
  <c r="KKW21" i="22"/>
  <c r="KKV21" i="22"/>
  <c r="KKU21" i="22"/>
  <c r="KKT21" i="22"/>
  <c r="KKS21" i="22"/>
  <c r="KKR21" i="22"/>
  <c r="KKQ21" i="22"/>
  <c r="KKP21" i="22"/>
  <c r="KKO21" i="22"/>
  <c r="KKN21" i="22"/>
  <c r="KKM21" i="22"/>
  <c r="KKL21" i="22"/>
  <c r="KKK21" i="22"/>
  <c r="KKJ21" i="22"/>
  <c r="KKI21" i="22"/>
  <c r="KKH21" i="22"/>
  <c r="KKG21" i="22"/>
  <c r="KKF21" i="22"/>
  <c r="KKE21" i="22"/>
  <c r="KKD21" i="22"/>
  <c r="KKC21" i="22"/>
  <c r="KKB21" i="22"/>
  <c r="KKA21" i="22"/>
  <c r="KJZ21" i="22"/>
  <c r="KJY21" i="22"/>
  <c r="KJX21" i="22"/>
  <c r="KJW21" i="22"/>
  <c r="KJV21" i="22"/>
  <c r="KJU21" i="22"/>
  <c r="KJT21" i="22"/>
  <c r="KJS21" i="22"/>
  <c r="KJR21" i="22"/>
  <c r="KJQ21" i="22"/>
  <c r="KJP21" i="22"/>
  <c r="KJO21" i="22"/>
  <c r="KJN21" i="22"/>
  <c r="KJM21" i="22"/>
  <c r="KJL21" i="22"/>
  <c r="KJK21" i="22"/>
  <c r="KJJ21" i="22"/>
  <c r="KJI21" i="22"/>
  <c r="KJH21" i="22"/>
  <c r="KJG21" i="22"/>
  <c r="KJF21" i="22"/>
  <c r="KJE21" i="22"/>
  <c r="KJD21" i="22"/>
  <c r="KJC21" i="22"/>
  <c r="KJB21" i="22"/>
  <c r="KJA21" i="22"/>
  <c r="KIZ21" i="22"/>
  <c r="KIY21" i="22"/>
  <c r="KIX21" i="22"/>
  <c r="KIW21" i="22"/>
  <c r="KIV21" i="22"/>
  <c r="KIU21" i="22"/>
  <c r="KIT21" i="22"/>
  <c r="KIS21" i="22"/>
  <c r="KIR21" i="22"/>
  <c r="KIQ21" i="22"/>
  <c r="KIP21" i="22"/>
  <c r="KIO21" i="22"/>
  <c r="KIN21" i="22"/>
  <c r="KIM21" i="22"/>
  <c r="KIL21" i="22"/>
  <c r="KIK21" i="22"/>
  <c r="KIJ21" i="22"/>
  <c r="KII21" i="22"/>
  <c r="KIH21" i="22"/>
  <c r="KIG21" i="22"/>
  <c r="KIF21" i="22"/>
  <c r="KIE21" i="22"/>
  <c r="KID21" i="22"/>
  <c r="KIC21" i="22"/>
  <c r="KIB21" i="22"/>
  <c r="KIA21" i="22"/>
  <c r="KHZ21" i="22"/>
  <c r="KHY21" i="22"/>
  <c r="KHX21" i="22"/>
  <c r="KHW21" i="22"/>
  <c r="KHV21" i="22"/>
  <c r="KHU21" i="22"/>
  <c r="KHT21" i="22"/>
  <c r="KHS21" i="22"/>
  <c r="KHR21" i="22"/>
  <c r="KHQ21" i="22"/>
  <c r="KHP21" i="22"/>
  <c r="KHO21" i="22"/>
  <c r="KHN21" i="22"/>
  <c r="KHM21" i="22"/>
  <c r="KHL21" i="22"/>
  <c r="KHK21" i="22"/>
  <c r="KHJ21" i="22"/>
  <c r="KHI21" i="22"/>
  <c r="KHH21" i="22"/>
  <c r="KHG21" i="22"/>
  <c r="KHF21" i="22"/>
  <c r="KHE21" i="22"/>
  <c r="KHD21" i="22"/>
  <c r="KHC21" i="22"/>
  <c r="KHB21" i="22"/>
  <c r="KHA21" i="22"/>
  <c r="KGZ21" i="22"/>
  <c r="KGY21" i="22"/>
  <c r="KGX21" i="22"/>
  <c r="KGW21" i="22"/>
  <c r="KGV21" i="22"/>
  <c r="KGU21" i="22"/>
  <c r="KGT21" i="22"/>
  <c r="KGS21" i="22"/>
  <c r="KGR21" i="22"/>
  <c r="KGQ21" i="22"/>
  <c r="KGP21" i="22"/>
  <c r="KGO21" i="22"/>
  <c r="KGN21" i="22"/>
  <c r="KGM21" i="22"/>
  <c r="KGL21" i="22"/>
  <c r="KGK21" i="22"/>
  <c r="KGJ21" i="22"/>
  <c r="KGI21" i="22"/>
  <c r="KGH21" i="22"/>
  <c r="KGG21" i="22"/>
  <c r="KGF21" i="22"/>
  <c r="KGE21" i="22"/>
  <c r="KGD21" i="22"/>
  <c r="KGC21" i="22"/>
  <c r="KGB21" i="22"/>
  <c r="KGA21" i="22"/>
  <c r="KFZ21" i="22"/>
  <c r="KFY21" i="22"/>
  <c r="KFX21" i="22"/>
  <c r="KFW21" i="22"/>
  <c r="KFV21" i="22"/>
  <c r="KFU21" i="22"/>
  <c r="KFT21" i="22"/>
  <c r="KFS21" i="22"/>
  <c r="KFR21" i="22"/>
  <c r="KFQ21" i="22"/>
  <c r="KFP21" i="22"/>
  <c r="KFO21" i="22"/>
  <c r="KFN21" i="22"/>
  <c r="KFM21" i="22"/>
  <c r="KFL21" i="22"/>
  <c r="KFK21" i="22"/>
  <c r="KFJ21" i="22"/>
  <c r="KFI21" i="22"/>
  <c r="KFH21" i="22"/>
  <c r="KFG21" i="22"/>
  <c r="KFF21" i="22"/>
  <c r="KFE21" i="22"/>
  <c r="KFD21" i="22"/>
  <c r="KFC21" i="22"/>
  <c r="KFB21" i="22"/>
  <c r="KFA21" i="22"/>
  <c r="KEZ21" i="22"/>
  <c r="KEY21" i="22"/>
  <c r="KEX21" i="22"/>
  <c r="KEW21" i="22"/>
  <c r="KEV21" i="22"/>
  <c r="KEU21" i="22"/>
  <c r="KET21" i="22"/>
  <c r="KES21" i="22"/>
  <c r="KER21" i="22"/>
  <c r="KEQ21" i="22"/>
  <c r="KEP21" i="22"/>
  <c r="KEO21" i="22"/>
  <c r="KEN21" i="22"/>
  <c r="KEM21" i="22"/>
  <c r="KEL21" i="22"/>
  <c r="KEK21" i="22"/>
  <c r="KEJ21" i="22"/>
  <c r="KEI21" i="22"/>
  <c r="KEH21" i="22"/>
  <c r="KEG21" i="22"/>
  <c r="KEF21" i="22"/>
  <c r="KEE21" i="22"/>
  <c r="KED21" i="22"/>
  <c r="KEC21" i="22"/>
  <c r="KEB21" i="22"/>
  <c r="KEA21" i="22"/>
  <c r="KDZ21" i="22"/>
  <c r="KDY21" i="22"/>
  <c r="KDX21" i="22"/>
  <c r="KDW21" i="22"/>
  <c r="KDV21" i="22"/>
  <c r="KDU21" i="22"/>
  <c r="KDT21" i="22"/>
  <c r="KDS21" i="22"/>
  <c r="KDR21" i="22"/>
  <c r="KDQ21" i="22"/>
  <c r="KDP21" i="22"/>
  <c r="KDO21" i="22"/>
  <c r="KDN21" i="22"/>
  <c r="KDM21" i="22"/>
  <c r="KDL21" i="22"/>
  <c r="KDK21" i="22"/>
  <c r="KDJ21" i="22"/>
  <c r="KDI21" i="22"/>
  <c r="KDH21" i="22"/>
  <c r="KDG21" i="22"/>
  <c r="KDF21" i="22"/>
  <c r="KDE21" i="22"/>
  <c r="KDD21" i="22"/>
  <c r="KDC21" i="22"/>
  <c r="KDB21" i="22"/>
  <c r="KDA21" i="22"/>
  <c r="KCZ21" i="22"/>
  <c r="KCY21" i="22"/>
  <c r="KCX21" i="22"/>
  <c r="KCW21" i="22"/>
  <c r="KCV21" i="22"/>
  <c r="KCU21" i="22"/>
  <c r="KCT21" i="22"/>
  <c r="KCS21" i="22"/>
  <c r="KCR21" i="22"/>
  <c r="KCQ21" i="22"/>
  <c r="KCP21" i="22"/>
  <c r="KCO21" i="22"/>
  <c r="KCN21" i="22"/>
  <c r="KCM21" i="22"/>
  <c r="KCL21" i="22"/>
  <c r="KCK21" i="22"/>
  <c r="KCJ21" i="22"/>
  <c r="KCI21" i="22"/>
  <c r="KCH21" i="22"/>
  <c r="KCG21" i="22"/>
  <c r="KCF21" i="22"/>
  <c r="KCE21" i="22"/>
  <c r="KCD21" i="22"/>
  <c r="KCC21" i="22"/>
  <c r="KCB21" i="22"/>
  <c r="KCA21" i="22"/>
  <c r="KBZ21" i="22"/>
  <c r="KBY21" i="22"/>
  <c r="KBX21" i="22"/>
  <c r="KBW21" i="22"/>
  <c r="KBV21" i="22"/>
  <c r="KBU21" i="22"/>
  <c r="KBT21" i="22"/>
  <c r="KBS21" i="22"/>
  <c r="KBR21" i="22"/>
  <c r="KBQ21" i="22"/>
  <c r="KBP21" i="22"/>
  <c r="KBO21" i="22"/>
  <c r="KBN21" i="22"/>
  <c r="KBM21" i="22"/>
  <c r="KBL21" i="22"/>
  <c r="KBK21" i="22"/>
  <c r="KBJ21" i="22"/>
  <c r="KBI21" i="22"/>
  <c r="KBH21" i="22"/>
  <c r="KBG21" i="22"/>
  <c r="KBF21" i="22"/>
  <c r="KBE21" i="22"/>
  <c r="KBD21" i="22"/>
  <c r="KBC21" i="22"/>
  <c r="KBB21" i="22"/>
  <c r="KBA21" i="22"/>
  <c r="KAZ21" i="22"/>
  <c r="KAY21" i="22"/>
  <c r="KAX21" i="22"/>
  <c r="KAW21" i="22"/>
  <c r="KAV21" i="22"/>
  <c r="KAU21" i="22"/>
  <c r="KAT21" i="22"/>
  <c r="KAS21" i="22"/>
  <c r="KAR21" i="22"/>
  <c r="KAQ21" i="22"/>
  <c r="KAP21" i="22"/>
  <c r="KAO21" i="22"/>
  <c r="KAN21" i="22"/>
  <c r="KAM21" i="22"/>
  <c r="KAL21" i="22"/>
  <c r="KAK21" i="22"/>
  <c r="KAJ21" i="22"/>
  <c r="KAI21" i="22"/>
  <c r="KAH21" i="22"/>
  <c r="KAG21" i="22"/>
  <c r="KAF21" i="22"/>
  <c r="KAE21" i="22"/>
  <c r="KAD21" i="22"/>
  <c r="KAC21" i="22"/>
  <c r="KAB21" i="22"/>
  <c r="KAA21" i="22"/>
  <c r="JZZ21" i="22"/>
  <c r="JZY21" i="22"/>
  <c r="JZX21" i="22"/>
  <c r="JZW21" i="22"/>
  <c r="JZV21" i="22"/>
  <c r="JZU21" i="22"/>
  <c r="JZT21" i="22"/>
  <c r="JZS21" i="22"/>
  <c r="JZR21" i="22"/>
  <c r="JZQ21" i="22"/>
  <c r="JZP21" i="22"/>
  <c r="JZO21" i="22"/>
  <c r="JZN21" i="22"/>
  <c r="JZM21" i="22"/>
  <c r="JZL21" i="22"/>
  <c r="JZK21" i="22"/>
  <c r="JZJ21" i="22"/>
  <c r="JZI21" i="22"/>
  <c r="JZH21" i="22"/>
  <c r="JZG21" i="22"/>
  <c r="JZF21" i="22"/>
  <c r="JZE21" i="22"/>
  <c r="JZD21" i="22"/>
  <c r="JZC21" i="22"/>
  <c r="JZB21" i="22"/>
  <c r="JZA21" i="22"/>
  <c r="JYZ21" i="22"/>
  <c r="JYY21" i="22"/>
  <c r="JYX21" i="22"/>
  <c r="JYW21" i="22"/>
  <c r="JYV21" i="22"/>
  <c r="JYU21" i="22"/>
  <c r="JYT21" i="22"/>
  <c r="JYS21" i="22"/>
  <c r="JYR21" i="22"/>
  <c r="JYQ21" i="22"/>
  <c r="JYP21" i="22"/>
  <c r="JYO21" i="22"/>
  <c r="JYN21" i="22"/>
  <c r="JYM21" i="22"/>
  <c r="JYL21" i="22"/>
  <c r="JYK21" i="22"/>
  <c r="JYJ21" i="22"/>
  <c r="JYI21" i="22"/>
  <c r="JYH21" i="22"/>
  <c r="JYG21" i="22"/>
  <c r="JYF21" i="22"/>
  <c r="JYE21" i="22"/>
  <c r="JYD21" i="22"/>
  <c r="JYC21" i="22"/>
  <c r="JYB21" i="22"/>
  <c r="JYA21" i="22"/>
  <c r="JXZ21" i="22"/>
  <c r="JXY21" i="22"/>
  <c r="JXX21" i="22"/>
  <c r="JXW21" i="22"/>
  <c r="JXV21" i="22"/>
  <c r="JXU21" i="22"/>
  <c r="JXT21" i="22"/>
  <c r="JXS21" i="22"/>
  <c r="JXR21" i="22"/>
  <c r="JXQ21" i="22"/>
  <c r="JXP21" i="22"/>
  <c r="JXO21" i="22"/>
  <c r="JXN21" i="22"/>
  <c r="JXM21" i="22"/>
  <c r="JXL21" i="22"/>
  <c r="JXK21" i="22"/>
  <c r="JXJ21" i="22"/>
  <c r="JXI21" i="22"/>
  <c r="JXH21" i="22"/>
  <c r="JXG21" i="22"/>
  <c r="JXF21" i="22"/>
  <c r="JXE21" i="22"/>
  <c r="JXD21" i="22"/>
  <c r="JXC21" i="22"/>
  <c r="JXB21" i="22"/>
  <c r="JXA21" i="22"/>
  <c r="JWZ21" i="22"/>
  <c r="JWY21" i="22"/>
  <c r="JWX21" i="22"/>
  <c r="JWW21" i="22"/>
  <c r="JWV21" i="22"/>
  <c r="JWU21" i="22"/>
  <c r="JWT21" i="22"/>
  <c r="JWS21" i="22"/>
  <c r="JWR21" i="22"/>
  <c r="JWQ21" i="22"/>
  <c r="JWP21" i="22"/>
  <c r="JWO21" i="22"/>
  <c r="JWN21" i="22"/>
  <c r="JWM21" i="22"/>
  <c r="JWL21" i="22"/>
  <c r="JWK21" i="22"/>
  <c r="JWJ21" i="22"/>
  <c r="JWI21" i="22"/>
  <c r="JWH21" i="22"/>
  <c r="JWG21" i="22"/>
  <c r="JWF21" i="22"/>
  <c r="JWE21" i="22"/>
  <c r="JWD21" i="22"/>
  <c r="JWC21" i="22"/>
  <c r="JWB21" i="22"/>
  <c r="JWA21" i="22"/>
  <c r="JVZ21" i="22"/>
  <c r="JVY21" i="22"/>
  <c r="JVX21" i="22"/>
  <c r="JVW21" i="22"/>
  <c r="JVV21" i="22"/>
  <c r="JVU21" i="22"/>
  <c r="JVT21" i="22"/>
  <c r="JVS21" i="22"/>
  <c r="JVR21" i="22"/>
  <c r="JVQ21" i="22"/>
  <c r="JVP21" i="22"/>
  <c r="JVO21" i="22"/>
  <c r="JVN21" i="22"/>
  <c r="JVM21" i="22"/>
  <c r="JVL21" i="22"/>
  <c r="JVK21" i="22"/>
  <c r="JVJ21" i="22"/>
  <c r="JVI21" i="22"/>
  <c r="JVH21" i="22"/>
  <c r="JVG21" i="22"/>
  <c r="JVF21" i="22"/>
  <c r="JVE21" i="22"/>
  <c r="JVD21" i="22"/>
  <c r="JVC21" i="22"/>
  <c r="JVB21" i="22"/>
  <c r="JVA21" i="22"/>
  <c r="JUZ21" i="22"/>
  <c r="JUY21" i="22"/>
  <c r="JUX21" i="22"/>
  <c r="JUW21" i="22"/>
  <c r="JUV21" i="22"/>
  <c r="JUU21" i="22"/>
  <c r="JUT21" i="22"/>
  <c r="JUS21" i="22"/>
  <c r="JUR21" i="22"/>
  <c r="JUQ21" i="22"/>
  <c r="JUP21" i="22"/>
  <c r="JUO21" i="22"/>
  <c r="JUN21" i="22"/>
  <c r="JUM21" i="22"/>
  <c r="JUL21" i="22"/>
  <c r="JUK21" i="22"/>
  <c r="JUJ21" i="22"/>
  <c r="JUI21" i="22"/>
  <c r="JUH21" i="22"/>
  <c r="JUG21" i="22"/>
  <c r="JUF21" i="22"/>
  <c r="JUE21" i="22"/>
  <c r="JUD21" i="22"/>
  <c r="JUC21" i="22"/>
  <c r="JUB21" i="22"/>
  <c r="JUA21" i="22"/>
  <c r="JTZ21" i="22"/>
  <c r="JTY21" i="22"/>
  <c r="JTX21" i="22"/>
  <c r="JTW21" i="22"/>
  <c r="JTV21" i="22"/>
  <c r="JTU21" i="22"/>
  <c r="JTT21" i="22"/>
  <c r="JTS21" i="22"/>
  <c r="JTR21" i="22"/>
  <c r="JTQ21" i="22"/>
  <c r="JTP21" i="22"/>
  <c r="JTO21" i="22"/>
  <c r="JTN21" i="22"/>
  <c r="JTM21" i="22"/>
  <c r="JTL21" i="22"/>
  <c r="JTK21" i="22"/>
  <c r="JTJ21" i="22"/>
  <c r="JTI21" i="22"/>
  <c r="JTH21" i="22"/>
  <c r="JTG21" i="22"/>
  <c r="JTF21" i="22"/>
  <c r="JTE21" i="22"/>
  <c r="JTD21" i="22"/>
  <c r="JTC21" i="22"/>
  <c r="JTB21" i="22"/>
  <c r="JTA21" i="22"/>
  <c r="JSZ21" i="22"/>
  <c r="JSY21" i="22"/>
  <c r="JSX21" i="22"/>
  <c r="JSW21" i="22"/>
  <c r="JSV21" i="22"/>
  <c r="JSU21" i="22"/>
  <c r="JST21" i="22"/>
  <c r="JSS21" i="22"/>
  <c r="JSR21" i="22"/>
  <c r="JSQ21" i="22"/>
  <c r="JSP21" i="22"/>
  <c r="JSO21" i="22"/>
  <c r="JSN21" i="22"/>
  <c r="JSM21" i="22"/>
  <c r="JSL21" i="22"/>
  <c r="JSK21" i="22"/>
  <c r="JSJ21" i="22"/>
  <c r="JSI21" i="22"/>
  <c r="JSH21" i="22"/>
  <c r="JSG21" i="22"/>
  <c r="JSF21" i="22"/>
  <c r="JSE21" i="22"/>
  <c r="JSD21" i="22"/>
  <c r="JSC21" i="22"/>
  <c r="JSB21" i="22"/>
  <c r="JSA21" i="22"/>
  <c r="JRZ21" i="22"/>
  <c r="JRY21" i="22"/>
  <c r="JRX21" i="22"/>
  <c r="JRW21" i="22"/>
  <c r="JRV21" i="22"/>
  <c r="JRU21" i="22"/>
  <c r="JRT21" i="22"/>
  <c r="JRS21" i="22"/>
  <c r="JRR21" i="22"/>
  <c r="JRQ21" i="22"/>
  <c r="JRP21" i="22"/>
  <c r="JRO21" i="22"/>
  <c r="JRN21" i="22"/>
  <c r="JRM21" i="22"/>
  <c r="JRL21" i="22"/>
  <c r="JRK21" i="22"/>
  <c r="JRJ21" i="22"/>
  <c r="JRI21" i="22"/>
  <c r="JRH21" i="22"/>
  <c r="JRG21" i="22"/>
  <c r="JRF21" i="22"/>
  <c r="JRE21" i="22"/>
  <c r="JRD21" i="22"/>
  <c r="JRC21" i="22"/>
  <c r="JRB21" i="22"/>
  <c r="JRA21" i="22"/>
  <c r="JQZ21" i="22"/>
  <c r="JQY21" i="22"/>
  <c r="JQX21" i="22"/>
  <c r="JQW21" i="22"/>
  <c r="JQV21" i="22"/>
  <c r="JQU21" i="22"/>
  <c r="JQT21" i="22"/>
  <c r="JQS21" i="22"/>
  <c r="JQR21" i="22"/>
  <c r="JQQ21" i="22"/>
  <c r="JQP21" i="22"/>
  <c r="JQO21" i="22"/>
  <c r="JQN21" i="22"/>
  <c r="JQM21" i="22"/>
  <c r="JQL21" i="22"/>
  <c r="JQK21" i="22"/>
  <c r="JQJ21" i="22"/>
  <c r="JQI21" i="22"/>
  <c r="JQH21" i="22"/>
  <c r="JQG21" i="22"/>
  <c r="JQF21" i="22"/>
  <c r="JQE21" i="22"/>
  <c r="JQD21" i="22"/>
  <c r="JQC21" i="22"/>
  <c r="JQB21" i="22"/>
  <c r="JQA21" i="22"/>
  <c r="JPZ21" i="22"/>
  <c r="JPY21" i="22"/>
  <c r="JPX21" i="22"/>
  <c r="JPW21" i="22"/>
  <c r="JPV21" i="22"/>
  <c r="JPU21" i="22"/>
  <c r="JPT21" i="22"/>
  <c r="JPS21" i="22"/>
  <c r="JPR21" i="22"/>
  <c r="JPQ21" i="22"/>
  <c r="JPP21" i="22"/>
  <c r="JPO21" i="22"/>
  <c r="JPN21" i="22"/>
  <c r="JPM21" i="22"/>
  <c r="JPL21" i="22"/>
  <c r="JPK21" i="22"/>
  <c r="JPJ21" i="22"/>
  <c r="JPI21" i="22"/>
  <c r="JPH21" i="22"/>
  <c r="JPG21" i="22"/>
  <c r="JPF21" i="22"/>
  <c r="JPE21" i="22"/>
  <c r="JPD21" i="22"/>
  <c r="JPC21" i="22"/>
  <c r="JPB21" i="22"/>
  <c r="JPA21" i="22"/>
  <c r="JOZ21" i="22"/>
  <c r="JOY21" i="22"/>
  <c r="JOX21" i="22"/>
  <c r="JOW21" i="22"/>
  <c r="JOV21" i="22"/>
  <c r="JOU21" i="22"/>
  <c r="JOT21" i="22"/>
  <c r="JOS21" i="22"/>
  <c r="JOR21" i="22"/>
  <c r="JOQ21" i="22"/>
  <c r="JOP21" i="22"/>
  <c r="JOO21" i="22"/>
  <c r="JON21" i="22"/>
  <c r="JOM21" i="22"/>
  <c r="JOL21" i="22"/>
  <c r="JOK21" i="22"/>
  <c r="JOJ21" i="22"/>
  <c r="JOI21" i="22"/>
  <c r="JOH21" i="22"/>
  <c r="JOG21" i="22"/>
  <c r="JOF21" i="22"/>
  <c r="JOE21" i="22"/>
  <c r="JOD21" i="22"/>
  <c r="JOC21" i="22"/>
  <c r="JOB21" i="22"/>
  <c r="JOA21" i="22"/>
  <c r="JNZ21" i="22"/>
  <c r="JNY21" i="22"/>
  <c r="JNX21" i="22"/>
  <c r="JNW21" i="22"/>
  <c r="JNV21" i="22"/>
  <c r="JNU21" i="22"/>
  <c r="JNT21" i="22"/>
  <c r="JNS21" i="22"/>
  <c r="JNR21" i="22"/>
  <c r="JNQ21" i="22"/>
  <c r="JNP21" i="22"/>
  <c r="JNO21" i="22"/>
  <c r="JNN21" i="22"/>
  <c r="JNM21" i="22"/>
  <c r="JNL21" i="22"/>
  <c r="JNK21" i="22"/>
  <c r="JNJ21" i="22"/>
  <c r="JNI21" i="22"/>
  <c r="JNH21" i="22"/>
  <c r="JNG21" i="22"/>
  <c r="JNF21" i="22"/>
  <c r="JNE21" i="22"/>
  <c r="JND21" i="22"/>
  <c r="JNC21" i="22"/>
  <c r="JNB21" i="22"/>
  <c r="JNA21" i="22"/>
  <c r="JMZ21" i="22"/>
  <c r="JMY21" i="22"/>
  <c r="JMX21" i="22"/>
  <c r="JMW21" i="22"/>
  <c r="JMV21" i="22"/>
  <c r="JMU21" i="22"/>
  <c r="JMT21" i="22"/>
  <c r="JMS21" i="22"/>
  <c r="JMR21" i="22"/>
  <c r="JMQ21" i="22"/>
  <c r="JMP21" i="22"/>
  <c r="JMO21" i="22"/>
  <c r="JMN21" i="22"/>
  <c r="JMM21" i="22"/>
  <c r="JML21" i="22"/>
  <c r="JMK21" i="22"/>
  <c r="JMJ21" i="22"/>
  <c r="JMI21" i="22"/>
  <c r="JMH21" i="22"/>
  <c r="JMG21" i="22"/>
  <c r="JMF21" i="22"/>
  <c r="JME21" i="22"/>
  <c r="JMD21" i="22"/>
  <c r="JMC21" i="22"/>
  <c r="JMB21" i="22"/>
  <c r="JMA21" i="22"/>
  <c r="JLZ21" i="22"/>
  <c r="JLY21" i="22"/>
  <c r="JLX21" i="22"/>
  <c r="JLW21" i="22"/>
  <c r="JLV21" i="22"/>
  <c r="JLU21" i="22"/>
  <c r="JLT21" i="22"/>
  <c r="JLS21" i="22"/>
  <c r="JLR21" i="22"/>
  <c r="JLQ21" i="22"/>
  <c r="JLP21" i="22"/>
  <c r="JLO21" i="22"/>
  <c r="JLN21" i="22"/>
  <c r="JLM21" i="22"/>
  <c r="JLL21" i="22"/>
  <c r="JLK21" i="22"/>
  <c r="JLJ21" i="22"/>
  <c r="JLI21" i="22"/>
  <c r="JLH21" i="22"/>
  <c r="JLG21" i="22"/>
  <c r="JLF21" i="22"/>
  <c r="JLE21" i="22"/>
  <c r="JLD21" i="22"/>
  <c r="JLC21" i="22"/>
  <c r="JLB21" i="22"/>
  <c r="JLA21" i="22"/>
  <c r="JKZ21" i="22"/>
  <c r="JKY21" i="22"/>
  <c r="JKX21" i="22"/>
  <c r="JKW21" i="22"/>
  <c r="JKV21" i="22"/>
  <c r="JKU21" i="22"/>
  <c r="JKT21" i="22"/>
  <c r="JKS21" i="22"/>
  <c r="JKR21" i="22"/>
  <c r="JKQ21" i="22"/>
  <c r="JKP21" i="22"/>
  <c r="JKO21" i="22"/>
  <c r="JKN21" i="22"/>
  <c r="JKM21" i="22"/>
  <c r="JKL21" i="22"/>
  <c r="JKK21" i="22"/>
  <c r="JKJ21" i="22"/>
  <c r="JKI21" i="22"/>
  <c r="JKH21" i="22"/>
  <c r="JKG21" i="22"/>
  <c r="JKF21" i="22"/>
  <c r="JKE21" i="22"/>
  <c r="JKD21" i="22"/>
  <c r="JKC21" i="22"/>
  <c r="JKB21" i="22"/>
  <c r="JKA21" i="22"/>
  <c r="JJZ21" i="22"/>
  <c r="JJY21" i="22"/>
  <c r="JJX21" i="22"/>
  <c r="JJW21" i="22"/>
  <c r="JJV21" i="22"/>
  <c r="JJU21" i="22"/>
  <c r="JJT21" i="22"/>
  <c r="JJS21" i="22"/>
  <c r="JJR21" i="22"/>
  <c r="JJQ21" i="22"/>
  <c r="JJP21" i="22"/>
  <c r="JJO21" i="22"/>
  <c r="JJN21" i="22"/>
  <c r="JJM21" i="22"/>
  <c r="JJL21" i="22"/>
  <c r="JJK21" i="22"/>
  <c r="JJJ21" i="22"/>
  <c r="JJI21" i="22"/>
  <c r="JJH21" i="22"/>
  <c r="JJG21" i="22"/>
  <c r="JJF21" i="22"/>
  <c r="JJE21" i="22"/>
  <c r="JJD21" i="22"/>
  <c r="JJC21" i="22"/>
  <c r="JJB21" i="22"/>
  <c r="JJA21" i="22"/>
  <c r="JIZ21" i="22"/>
  <c r="JIY21" i="22"/>
  <c r="JIX21" i="22"/>
  <c r="JIW21" i="22"/>
  <c r="JIV21" i="22"/>
  <c r="JIU21" i="22"/>
  <c r="JIT21" i="22"/>
  <c r="JIS21" i="22"/>
  <c r="JIR21" i="22"/>
  <c r="JIQ21" i="22"/>
  <c r="JIP21" i="22"/>
  <c r="JIO21" i="22"/>
  <c r="JIN21" i="22"/>
  <c r="JIM21" i="22"/>
  <c r="JIL21" i="22"/>
  <c r="JIK21" i="22"/>
  <c r="JIJ21" i="22"/>
  <c r="JII21" i="22"/>
  <c r="JIH21" i="22"/>
  <c r="JIG21" i="22"/>
  <c r="JIF21" i="22"/>
  <c r="JIE21" i="22"/>
  <c r="JID21" i="22"/>
  <c r="JIC21" i="22"/>
  <c r="JIB21" i="22"/>
  <c r="JIA21" i="22"/>
  <c r="JHZ21" i="22"/>
  <c r="JHY21" i="22"/>
  <c r="JHX21" i="22"/>
  <c r="JHW21" i="22"/>
  <c r="JHV21" i="22"/>
  <c r="JHU21" i="22"/>
  <c r="JHT21" i="22"/>
  <c r="JHS21" i="22"/>
  <c r="JHR21" i="22"/>
  <c r="JHQ21" i="22"/>
  <c r="JHP21" i="22"/>
  <c r="JHO21" i="22"/>
  <c r="JHN21" i="22"/>
  <c r="JHM21" i="22"/>
  <c r="JHL21" i="22"/>
  <c r="JHK21" i="22"/>
  <c r="JHJ21" i="22"/>
  <c r="JHI21" i="22"/>
  <c r="JHH21" i="22"/>
  <c r="JHG21" i="22"/>
  <c r="JHF21" i="22"/>
  <c r="JHE21" i="22"/>
  <c r="JHD21" i="22"/>
  <c r="JHC21" i="22"/>
  <c r="JHB21" i="22"/>
  <c r="JHA21" i="22"/>
  <c r="JGZ21" i="22"/>
  <c r="JGY21" i="22"/>
  <c r="JGX21" i="22"/>
  <c r="JGW21" i="22"/>
  <c r="JGV21" i="22"/>
  <c r="JGU21" i="22"/>
  <c r="JGT21" i="22"/>
  <c r="JGS21" i="22"/>
  <c r="JGR21" i="22"/>
  <c r="JGQ21" i="22"/>
  <c r="JGP21" i="22"/>
  <c r="JGO21" i="22"/>
  <c r="JGN21" i="22"/>
  <c r="JGM21" i="22"/>
  <c r="JGL21" i="22"/>
  <c r="JGK21" i="22"/>
  <c r="JGJ21" i="22"/>
  <c r="JGI21" i="22"/>
  <c r="JGH21" i="22"/>
  <c r="JGG21" i="22"/>
  <c r="JGF21" i="22"/>
  <c r="JGE21" i="22"/>
  <c r="JGD21" i="22"/>
  <c r="JGC21" i="22"/>
  <c r="JGB21" i="22"/>
  <c r="JGA21" i="22"/>
  <c r="JFZ21" i="22"/>
  <c r="JFY21" i="22"/>
  <c r="JFX21" i="22"/>
  <c r="JFW21" i="22"/>
  <c r="JFV21" i="22"/>
  <c r="JFU21" i="22"/>
  <c r="JFT21" i="22"/>
  <c r="JFS21" i="22"/>
  <c r="JFR21" i="22"/>
  <c r="JFQ21" i="22"/>
  <c r="JFP21" i="22"/>
  <c r="JFO21" i="22"/>
  <c r="JFN21" i="22"/>
  <c r="JFM21" i="22"/>
  <c r="JFL21" i="22"/>
  <c r="JFK21" i="22"/>
  <c r="JFJ21" i="22"/>
  <c r="JFI21" i="22"/>
  <c r="JFH21" i="22"/>
  <c r="JFG21" i="22"/>
  <c r="JFF21" i="22"/>
  <c r="JFE21" i="22"/>
  <c r="JFD21" i="22"/>
  <c r="JFC21" i="22"/>
  <c r="JFB21" i="22"/>
  <c r="JFA21" i="22"/>
  <c r="JEZ21" i="22"/>
  <c r="JEY21" i="22"/>
  <c r="JEX21" i="22"/>
  <c r="JEW21" i="22"/>
  <c r="JEV21" i="22"/>
  <c r="JEU21" i="22"/>
  <c r="JET21" i="22"/>
  <c r="JES21" i="22"/>
  <c r="JER21" i="22"/>
  <c r="JEQ21" i="22"/>
  <c r="JEP21" i="22"/>
  <c r="JEO21" i="22"/>
  <c r="JEN21" i="22"/>
  <c r="JEM21" i="22"/>
  <c r="JEL21" i="22"/>
  <c r="JEK21" i="22"/>
  <c r="JEJ21" i="22"/>
  <c r="JEI21" i="22"/>
  <c r="JEH21" i="22"/>
  <c r="JEG21" i="22"/>
  <c r="JEF21" i="22"/>
  <c r="JEE21" i="22"/>
  <c r="JED21" i="22"/>
  <c r="JEC21" i="22"/>
  <c r="JEB21" i="22"/>
  <c r="JEA21" i="22"/>
  <c r="JDZ21" i="22"/>
  <c r="JDY21" i="22"/>
  <c r="JDX21" i="22"/>
  <c r="JDW21" i="22"/>
  <c r="JDV21" i="22"/>
  <c r="JDU21" i="22"/>
  <c r="JDT21" i="22"/>
  <c r="JDS21" i="22"/>
  <c r="JDR21" i="22"/>
  <c r="JDQ21" i="22"/>
  <c r="JDP21" i="22"/>
  <c r="JDO21" i="22"/>
  <c r="JDN21" i="22"/>
  <c r="JDM21" i="22"/>
  <c r="JDL21" i="22"/>
  <c r="JDK21" i="22"/>
  <c r="JDJ21" i="22"/>
  <c r="JDI21" i="22"/>
  <c r="JDH21" i="22"/>
  <c r="JDG21" i="22"/>
  <c r="JDF21" i="22"/>
  <c r="JDE21" i="22"/>
  <c r="JDD21" i="22"/>
  <c r="JDC21" i="22"/>
  <c r="JDB21" i="22"/>
  <c r="JDA21" i="22"/>
  <c r="JCZ21" i="22"/>
  <c r="JCY21" i="22"/>
  <c r="JCX21" i="22"/>
  <c r="JCW21" i="22"/>
  <c r="JCV21" i="22"/>
  <c r="JCU21" i="22"/>
  <c r="JCT21" i="22"/>
  <c r="JCS21" i="22"/>
  <c r="JCR21" i="22"/>
  <c r="JCQ21" i="22"/>
  <c r="JCP21" i="22"/>
  <c r="JCO21" i="22"/>
  <c r="JCN21" i="22"/>
  <c r="JCM21" i="22"/>
  <c r="JCL21" i="22"/>
  <c r="JCK21" i="22"/>
  <c r="JCJ21" i="22"/>
  <c r="JCI21" i="22"/>
  <c r="JCH21" i="22"/>
  <c r="JCG21" i="22"/>
  <c r="JCF21" i="22"/>
  <c r="JCE21" i="22"/>
  <c r="JCD21" i="22"/>
  <c r="JCC21" i="22"/>
  <c r="JCB21" i="22"/>
  <c r="JCA21" i="22"/>
  <c r="JBZ21" i="22"/>
  <c r="JBY21" i="22"/>
  <c r="JBX21" i="22"/>
  <c r="JBW21" i="22"/>
  <c r="JBV21" i="22"/>
  <c r="JBU21" i="22"/>
  <c r="JBT21" i="22"/>
  <c r="JBS21" i="22"/>
  <c r="JBR21" i="22"/>
  <c r="JBQ21" i="22"/>
  <c r="JBP21" i="22"/>
  <c r="JBO21" i="22"/>
  <c r="JBN21" i="22"/>
  <c r="JBM21" i="22"/>
  <c r="JBL21" i="22"/>
  <c r="JBK21" i="22"/>
  <c r="JBJ21" i="22"/>
  <c r="JBI21" i="22"/>
  <c r="JBH21" i="22"/>
  <c r="JBG21" i="22"/>
  <c r="JBF21" i="22"/>
  <c r="JBE21" i="22"/>
  <c r="JBD21" i="22"/>
  <c r="JBC21" i="22"/>
  <c r="JBB21" i="22"/>
  <c r="JBA21" i="22"/>
  <c r="JAZ21" i="22"/>
  <c r="JAY21" i="22"/>
  <c r="JAX21" i="22"/>
  <c r="JAW21" i="22"/>
  <c r="JAV21" i="22"/>
  <c r="JAU21" i="22"/>
  <c r="JAT21" i="22"/>
  <c r="JAS21" i="22"/>
  <c r="JAR21" i="22"/>
  <c r="JAQ21" i="22"/>
  <c r="JAP21" i="22"/>
  <c r="JAO21" i="22"/>
  <c r="JAN21" i="22"/>
  <c r="JAM21" i="22"/>
  <c r="JAL21" i="22"/>
  <c r="JAK21" i="22"/>
  <c r="JAJ21" i="22"/>
  <c r="JAI21" i="22"/>
  <c r="JAH21" i="22"/>
  <c r="JAG21" i="22"/>
  <c r="JAF21" i="22"/>
  <c r="JAE21" i="22"/>
  <c r="JAD21" i="22"/>
  <c r="JAC21" i="22"/>
  <c r="JAB21" i="22"/>
  <c r="JAA21" i="22"/>
  <c r="IZZ21" i="22"/>
  <c r="IZY21" i="22"/>
  <c r="IZX21" i="22"/>
  <c r="IZW21" i="22"/>
  <c r="IZV21" i="22"/>
  <c r="IZU21" i="22"/>
  <c r="IZT21" i="22"/>
  <c r="IZS21" i="22"/>
  <c r="IZR21" i="22"/>
  <c r="IZQ21" i="22"/>
  <c r="IZP21" i="22"/>
  <c r="IZO21" i="22"/>
  <c r="IZN21" i="22"/>
  <c r="IZM21" i="22"/>
  <c r="IZL21" i="22"/>
  <c r="IZK21" i="22"/>
  <c r="IZJ21" i="22"/>
  <c r="IZI21" i="22"/>
  <c r="IZH21" i="22"/>
  <c r="IZG21" i="22"/>
  <c r="IZF21" i="22"/>
  <c r="IZE21" i="22"/>
  <c r="IZD21" i="22"/>
  <c r="IZC21" i="22"/>
  <c r="IZB21" i="22"/>
  <c r="IZA21" i="22"/>
  <c r="IYZ21" i="22"/>
  <c r="IYY21" i="22"/>
  <c r="IYX21" i="22"/>
  <c r="IYW21" i="22"/>
  <c r="IYV21" i="22"/>
  <c r="IYU21" i="22"/>
  <c r="IYT21" i="22"/>
  <c r="IYS21" i="22"/>
  <c r="IYR21" i="22"/>
  <c r="IYQ21" i="22"/>
  <c r="IYP21" i="22"/>
  <c r="IYO21" i="22"/>
  <c r="IYN21" i="22"/>
  <c r="IYM21" i="22"/>
  <c r="IYL21" i="22"/>
  <c r="IYK21" i="22"/>
  <c r="IYJ21" i="22"/>
  <c r="IYI21" i="22"/>
  <c r="IYH21" i="22"/>
  <c r="IYG21" i="22"/>
  <c r="IYF21" i="22"/>
  <c r="IYE21" i="22"/>
  <c r="IYD21" i="22"/>
  <c r="IYC21" i="22"/>
  <c r="IYB21" i="22"/>
  <c r="IYA21" i="22"/>
  <c r="IXZ21" i="22"/>
  <c r="IXY21" i="22"/>
  <c r="IXX21" i="22"/>
  <c r="IXW21" i="22"/>
  <c r="IXV21" i="22"/>
  <c r="IXU21" i="22"/>
  <c r="IXT21" i="22"/>
  <c r="IXS21" i="22"/>
  <c r="IXR21" i="22"/>
  <c r="IXQ21" i="22"/>
  <c r="IXP21" i="22"/>
  <c r="IXO21" i="22"/>
  <c r="IXN21" i="22"/>
  <c r="IXM21" i="22"/>
  <c r="IXL21" i="22"/>
  <c r="IXK21" i="22"/>
  <c r="IXJ21" i="22"/>
  <c r="IXI21" i="22"/>
  <c r="IXH21" i="22"/>
  <c r="IXG21" i="22"/>
  <c r="IXF21" i="22"/>
  <c r="IXE21" i="22"/>
  <c r="IXD21" i="22"/>
  <c r="IXC21" i="22"/>
  <c r="IXB21" i="22"/>
  <c r="IXA21" i="22"/>
  <c r="IWZ21" i="22"/>
  <c r="IWY21" i="22"/>
  <c r="IWX21" i="22"/>
  <c r="IWW21" i="22"/>
  <c r="IWV21" i="22"/>
  <c r="IWU21" i="22"/>
  <c r="IWT21" i="22"/>
  <c r="IWS21" i="22"/>
  <c r="IWR21" i="22"/>
  <c r="IWQ21" i="22"/>
  <c r="IWP21" i="22"/>
  <c r="IWO21" i="22"/>
  <c r="IWN21" i="22"/>
  <c r="IWM21" i="22"/>
  <c r="IWL21" i="22"/>
  <c r="IWK21" i="22"/>
  <c r="IWJ21" i="22"/>
  <c r="IWI21" i="22"/>
  <c r="IWH21" i="22"/>
  <c r="IWG21" i="22"/>
  <c r="IWF21" i="22"/>
  <c r="IWE21" i="22"/>
  <c r="IWD21" i="22"/>
  <c r="IWC21" i="22"/>
  <c r="IWB21" i="22"/>
  <c r="IWA21" i="22"/>
  <c r="IVZ21" i="22"/>
  <c r="IVY21" i="22"/>
  <c r="IVX21" i="22"/>
  <c r="IVW21" i="22"/>
  <c r="IVV21" i="22"/>
  <c r="IVU21" i="22"/>
  <c r="IVT21" i="22"/>
  <c r="IVS21" i="22"/>
  <c r="IVR21" i="22"/>
  <c r="IVQ21" i="22"/>
  <c r="IVP21" i="22"/>
  <c r="IVO21" i="22"/>
  <c r="IVN21" i="22"/>
  <c r="IVM21" i="22"/>
  <c r="IVL21" i="22"/>
  <c r="IVK21" i="22"/>
  <c r="IVJ21" i="22"/>
  <c r="IVI21" i="22"/>
  <c r="IVH21" i="22"/>
  <c r="IVG21" i="22"/>
  <c r="IVF21" i="22"/>
  <c r="IVE21" i="22"/>
  <c r="IVD21" i="22"/>
  <c r="IVC21" i="22"/>
  <c r="IVB21" i="22"/>
  <c r="IVA21" i="22"/>
  <c r="IUZ21" i="22"/>
  <c r="IUY21" i="22"/>
  <c r="IUX21" i="22"/>
  <c r="IUW21" i="22"/>
  <c r="IUV21" i="22"/>
  <c r="IUU21" i="22"/>
  <c r="IUT21" i="22"/>
  <c r="IUS21" i="22"/>
  <c r="IUR21" i="22"/>
  <c r="IUQ21" i="22"/>
  <c r="IUP21" i="22"/>
  <c r="IUO21" i="22"/>
  <c r="IUN21" i="22"/>
  <c r="IUM21" i="22"/>
  <c r="IUL21" i="22"/>
  <c r="IUK21" i="22"/>
  <c r="IUJ21" i="22"/>
  <c r="IUI21" i="22"/>
  <c r="IUH21" i="22"/>
  <c r="IUG21" i="22"/>
  <c r="IUF21" i="22"/>
  <c r="IUE21" i="22"/>
  <c r="IUD21" i="22"/>
  <c r="IUC21" i="22"/>
  <c r="IUB21" i="22"/>
  <c r="IUA21" i="22"/>
  <c r="ITZ21" i="22"/>
  <c r="ITY21" i="22"/>
  <c r="ITX21" i="22"/>
  <c r="ITW21" i="22"/>
  <c r="ITV21" i="22"/>
  <c r="ITU21" i="22"/>
  <c r="ITT21" i="22"/>
  <c r="ITS21" i="22"/>
  <c r="ITR21" i="22"/>
  <c r="ITQ21" i="22"/>
  <c r="ITP21" i="22"/>
  <c r="ITO21" i="22"/>
  <c r="ITN21" i="22"/>
  <c r="ITM21" i="22"/>
  <c r="ITL21" i="22"/>
  <c r="ITK21" i="22"/>
  <c r="ITJ21" i="22"/>
  <c r="ITI21" i="22"/>
  <c r="ITH21" i="22"/>
  <c r="ITG21" i="22"/>
  <c r="ITF21" i="22"/>
  <c r="ITE21" i="22"/>
  <c r="ITD21" i="22"/>
  <c r="ITC21" i="22"/>
  <c r="ITB21" i="22"/>
  <c r="ITA21" i="22"/>
  <c r="ISZ21" i="22"/>
  <c r="ISY21" i="22"/>
  <c r="ISX21" i="22"/>
  <c r="ISW21" i="22"/>
  <c r="ISV21" i="22"/>
  <c r="ISU21" i="22"/>
  <c r="IST21" i="22"/>
  <c r="ISS21" i="22"/>
  <c r="ISR21" i="22"/>
  <c r="ISQ21" i="22"/>
  <c r="ISP21" i="22"/>
  <c r="ISO21" i="22"/>
  <c r="ISN21" i="22"/>
  <c r="ISM21" i="22"/>
  <c r="ISL21" i="22"/>
  <c r="ISK21" i="22"/>
  <c r="ISJ21" i="22"/>
  <c r="ISI21" i="22"/>
  <c r="ISH21" i="22"/>
  <c r="ISG21" i="22"/>
  <c r="ISF21" i="22"/>
  <c r="ISE21" i="22"/>
  <c r="ISD21" i="22"/>
  <c r="ISC21" i="22"/>
  <c r="ISB21" i="22"/>
  <c r="ISA21" i="22"/>
  <c r="IRZ21" i="22"/>
  <c r="IRY21" i="22"/>
  <c r="IRX21" i="22"/>
  <c r="IRW21" i="22"/>
  <c r="IRV21" i="22"/>
  <c r="IRU21" i="22"/>
  <c r="IRT21" i="22"/>
  <c r="IRS21" i="22"/>
  <c r="IRR21" i="22"/>
  <c r="IRQ21" i="22"/>
  <c r="IRP21" i="22"/>
  <c r="IRO21" i="22"/>
  <c r="IRN21" i="22"/>
  <c r="IRM21" i="22"/>
  <c r="IRL21" i="22"/>
  <c r="IRK21" i="22"/>
  <c r="IRJ21" i="22"/>
  <c r="IRI21" i="22"/>
  <c r="IRH21" i="22"/>
  <c r="IRG21" i="22"/>
  <c r="IRF21" i="22"/>
  <c r="IRE21" i="22"/>
  <c r="IRD21" i="22"/>
  <c r="IRC21" i="22"/>
  <c r="IRB21" i="22"/>
  <c r="IRA21" i="22"/>
  <c r="IQZ21" i="22"/>
  <c r="IQY21" i="22"/>
  <c r="IQX21" i="22"/>
  <c r="IQW21" i="22"/>
  <c r="IQV21" i="22"/>
  <c r="IQU21" i="22"/>
  <c r="IQT21" i="22"/>
  <c r="IQS21" i="22"/>
  <c r="IQR21" i="22"/>
  <c r="IQQ21" i="22"/>
  <c r="IQP21" i="22"/>
  <c r="IQO21" i="22"/>
  <c r="IQN21" i="22"/>
  <c r="IQM21" i="22"/>
  <c r="IQL21" i="22"/>
  <c r="IQK21" i="22"/>
  <c r="IQJ21" i="22"/>
  <c r="IQI21" i="22"/>
  <c r="IQH21" i="22"/>
  <c r="IQG21" i="22"/>
  <c r="IQF21" i="22"/>
  <c r="IQE21" i="22"/>
  <c r="IQD21" i="22"/>
  <c r="IQC21" i="22"/>
  <c r="IQB21" i="22"/>
  <c r="IQA21" i="22"/>
  <c r="IPZ21" i="22"/>
  <c r="IPY21" i="22"/>
  <c r="IPX21" i="22"/>
  <c r="IPW21" i="22"/>
  <c r="IPV21" i="22"/>
  <c r="IPU21" i="22"/>
  <c r="IPT21" i="22"/>
  <c r="IPS21" i="22"/>
  <c r="IPR21" i="22"/>
  <c r="IPQ21" i="22"/>
  <c r="IPP21" i="22"/>
  <c r="IPO21" i="22"/>
  <c r="IPN21" i="22"/>
  <c r="IPM21" i="22"/>
  <c r="IPL21" i="22"/>
  <c r="IPK21" i="22"/>
  <c r="IPJ21" i="22"/>
  <c r="IPI21" i="22"/>
  <c r="IPH21" i="22"/>
  <c r="IPG21" i="22"/>
  <c r="IPF21" i="22"/>
  <c r="IPE21" i="22"/>
  <c r="IPD21" i="22"/>
  <c r="IPC21" i="22"/>
  <c r="IPB21" i="22"/>
  <c r="IPA21" i="22"/>
  <c r="IOZ21" i="22"/>
  <c r="IOY21" i="22"/>
  <c r="IOX21" i="22"/>
  <c r="IOW21" i="22"/>
  <c r="IOV21" i="22"/>
  <c r="IOU21" i="22"/>
  <c r="IOT21" i="22"/>
  <c r="IOS21" i="22"/>
  <c r="IOR21" i="22"/>
  <c r="IOQ21" i="22"/>
  <c r="IOP21" i="22"/>
  <c r="IOO21" i="22"/>
  <c r="ION21" i="22"/>
  <c r="IOM21" i="22"/>
  <c r="IOL21" i="22"/>
  <c r="IOK21" i="22"/>
  <c r="IOJ21" i="22"/>
  <c r="IOI21" i="22"/>
  <c r="IOH21" i="22"/>
  <c r="IOG21" i="22"/>
  <c r="IOF21" i="22"/>
  <c r="IOE21" i="22"/>
  <c r="IOD21" i="22"/>
  <c r="IOC21" i="22"/>
  <c r="IOB21" i="22"/>
  <c r="IOA21" i="22"/>
  <c r="INZ21" i="22"/>
  <c r="INY21" i="22"/>
  <c r="INX21" i="22"/>
  <c r="INW21" i="22"/>
  <c r="INV21" i="22"/>
  <c r="INU21" i="22"/>
  <c r="INT21" i="22"/>
  <c r="INS21" i="22"/>
  <c r="INR21" i="22"/>
  <c r="INQ21" i="22"/>
  <c r="INP21" i="22"/>
  <c r="INO21" i="22"/>
  <c r="INN21" i="22"/>
  <c r="INM21" i="22"/>
  <c r="INL21" i="22"/>
  <c r="INK21" i="22"/>
  <c r="INJ21" i="22"/>
  <c r="INI21" i="22"/>
  <c r="INH21" i="22"/>
  <c r="ING21" i="22"/>
  <c r="INF21" i="22"/>
  <c r="INE21" i="22"/>
  <c r="IND21" i="22"/>
  <c r="INC21" i="22"/>
  <c r="INB21" i="22"/>
  <c r="INA21" i="22"/>
  <c r="IMZ21" i="22"/>
  <c r="IMY21" i="22"/>
  <c r="IMX21" i="22"/>
  <c r="IMW21" i="22"/>
  <c r="IMV21" i="22"/>
  <c r="IMU21" i="22"/>
  <c r="IMT21" i="22"/>
  <c r="IMS21" i="22"/>
  <c r="IMR21" i="22"/>
  <c r="IMQ21" i="22"/>
  <c r="IMP21" i="22"/>
  <c r="IMO21" i="22"/>
  <c r="IMN21" i="22"/>
  <c r="IMM21" i="22"/>
  <c r="IML21" i="22"/>
  <c r="IMK21" i="22"/>
  <c r="IMJ21" i="22"/>
  <c r="IMI21" i="22"/>
  <c r="IMH21" i="22"/>
  <c r="IMG21" i="22"/>
  <c r="IMF21" i="22"/>
  <c r="IME21" i="22"/>
  <c r="IMD21" i="22"/>
  <c r="IMC21" i="22"/>
  <c r="IMB21" i="22"/>
  <c r="IMA21" i="22"/>
  <c r="ILZ21" i="22"/>
  <c r="ILY21" i="22"/>
  <c r="ILX21" i="22"/>
  <c r="ILW21" i="22"/>
  <c r="ILV21" i="22"/>
  <c r="ILU21" i="22"/>
  <c r="ILT21" i="22"/>
  <c r="ILS21" i="22"/>
  <c r="ILR21" i="22"/>
  <c r="ILQ21" i="22"/>
  <c r="ILP21" i="22"/>
  <c r="ILO21" i="22"/>
  <c r="ILN21" i="22"/>
  <c r="ILM21" i="22"/>
  <c r="ILL21" i="22"/>
  <c r="ILK21" i="22"/>
  <c r="ILJ21" i="22"/>
  <c r="ILI21" i="22"/>
  <c r="ILH21" i="22"/>
  <c r="ILG21" i="22"/>
  <c r="ILF21" i="22"/>
  <c r="ILE21" i="22"/>
  <c r="ILD21" i="22"/>
  <c r="ILC21" i="22"/>
  <c r="ILB21" i="22"/>
  <c r="ILA21" i="22"/>
  <c r="IKZ21" i="22"/>
  <c r="IKY21" i="22"/>
  <c r="IKX21" i="22"/>
  <c r="IKW21" i="22"/>
  <c r="IKV21" i="22"/>
  <c r="IKU21" i="22"/>
  <c r="IKT21" i="22"/>
  <c r="IKS21" i="22"/>
  <c r="IKR21" i="22"/>
  <c r="IKQ21" i="22"/>
  <c r="IKP21" i="22"/>
  <c r="IKO21" i="22"/>
  <c r="IKN21" i="22"/>
  <c r="IKM21" i="22"/>
  <c r="IKL21" i="22"/>
  <c r="IKK21" i="22"/>
  <c r="IKJ21" i="22"/>
  <c r="IKI21" i="22"/>
  <c r="IKH21" i="22"/>
  <c r="IKG21" i="22"/>
  <c r="IKF21" i="22"/>
  <c r="IKE21" i="22"/>
  <c r="IKD21" i="22"/>
  <c r="IKC21" i="22"/>
  <c r="IKB21" i="22"/>
  <c r="IKA21" i="22"/>
  <c r="IJZ21" i="22"/>
  <c r="IJY21" i="22"/>
  <c r="IJX21" i="22"/>
  <c r="IJW21" i="22"/>
  <c r="IJV21" i="22"/>
  <c r="IJU21" i="22"/>
  <c r="IJT21" i="22"/>
  <c r="IJS21" i="22"/>
  <c r="IJR21" i="22"/>
  <c r="IJQ21" i="22"/>
  <c r="IJP21" i="22"/>
  <c r="IJO21" i="22"/>
  <c r="IJN21" i="22"/>
  <c r="IJM21" i="22"/>
  <c r="IJL21" i="22"/>
  <c r="IJK21" i="22"/>
  <c r="IJJ21" i="22"/>
  <c r="IJI21" i="22"/>
  <c r="IJH21" i="22"/>
  <c r="IJG21" i="22"/>
  <c r="IJF21" i="22"/>
  <c r="IJE21" i="22"/>
  <c r="IJD21" i="22"/>
  <c r="IJC21" i="22"/>
  <c r="IJB21" i="22"/>
  <c r="IJA21" i="22"/>
  <c r="IIZ21" i="22"/>
  <c r="IIY21" i="22"/>
  <c r="IIX21" i="22"/>
  <c r="IIW21" i="22"/>
  <c r="IIV21" i="22"/>
  <c r="IIU21" i="22"/>
  <c r="IIT21" i="22"/>
  <c r="IIS21" i="22"/>
  <c r="IIR21" i="22"/>
  <c r="IIQ21" i="22"/>
  <c r="IIP21" i="22"/>
  <c r="IIO21" i="22"/>
  <c r="IIN21" i="22"/>
  <c r="IIM21" i="22"/>
  <c r="IIL21" i="22"/>
  <c r="IIK21" i="22"/>
  <c r="IIJ21" i="22"/>
  <c r="III21" i="22"/>
  <c r="IIH21" i="22"/>
  <c r="IIG21" i="22"/>
  <c r="IIF21" i="22"/>
  <c r="IIE21" i="22"/>
  <c r="IID21" i="22"/>
  <c r="IIC21" i="22"/>
  <c r="IIB21" i="22"/>
  <c r="IIA21" i="22"/>
  <c r="IHZ21" i="22"/>
  <c r="IHY21" i="22"/>
  <c r="IHX21" i="22"/>
  <c r="IHW21" i="22"/>
  <c r="IHV21" i="22"/>
  <c r="IHU21" i="22"/>
  <c r="IHT21" i="22"/>
  <c r="IHS21" i="22"/>
  <c r="IHR21" i="22"/>
  <c r="IHQ21" i="22"/>
  <c r="IHP21" i="22"/>
  <c r="IHO21" i="22"/>
  <c r="IHN21" i="22"/>
  <c r="IHM21" i="22"/>
  <c r="IHL21" i="22"/>
  <c r="IHK21" i="22"/>
  <c r="IHJ21" i="22"/>
  <c r="IHI21" i="22"/>
  <c r="IHH21" i="22"/>
  <c r="IHG21" i="22"/>
  <c r="IHF21" i="22"/>
  <c r="IHE21" i="22"/>
  <c r="IHD21" i="22"/>
  <c r="IHC21" i="22"/>
  <c r="IHB21" i="22"/>
  <c r="IHA21" i="22"/>
  <c r="IGZ21" i="22"/>
  <c r="IGY21" i="22"/>
  <c r="IGX21" i="22"/>
  <c r="IGW21" i="22"/>
  <c r="IGV21" i="22"/>
  <c r="IGU21" i="22"/>
  <c r="IGT21" i="22"/>
  <c r="IGS21" i="22"/>
  <c r="IGR21" i="22"/>
  <c r="IGQ21" i="22"/>
  <c r="IGP21" i="22"/>
  <c r="IGO21" i="22"/>
  <c r="IGN21" i="22"/>
  <c r="IGM21" i="22"/>
  <c r="IGL21" i="22"/>
  <c r="IGK21" i="22"/>
  <c r="IGJ21" i="22"/>
  <c r="IGI21" i="22"/>
  <c r="IGH21" i="22"/>
  <c r="IGG21" i="22"/>
  <c r="IGF21" i="22"/>
  <c r="IGE21" i="22"/>
  <c r="IGD21" i="22"/>
  <c r="IGC21" i="22"/>
  <c r="IGB21" i="22"/>
  <c r="IGA21" i="22"/>
  <c r="IFZ21" i="22"/>
  <c r="IFY21" i="22"/>
  <c r="IFX21" i="22"/>
  <c r="IFW21" i="22"/>
  <c r="IFV21" i="22"/>
  <c r="IFU21" i="22"/>
  <c r="IFT21" i="22"/>
  <c r="IFS21" i="22"/>
  <c r="IFR21" i="22"/>
  <c r="IFQ21" i="22"/>
  <c r="IFP21" i="22"/>
  <c r="IFO21" i="22"/>
  <c r="IFN21" i="22"/>
  <c r="IFM21" i="22"/>
  <c r="IFL21" i="22"/>
  <c r="IFK21" i="22"/>
  <c r="IFJ21" i="22"/>
  <c r="IFI21" i="22"/>
  <c r="IFH21" i="22"/>
  <c r="IFG21" i="22"/>
  <c r="IFF21" i="22"/>
  <c r="IFE21" i="22"/>
  <c r="IFD21" i="22"/>
  <c r="IFC21" i="22"/>
  <c r="IFB21" i="22"/>
  <c r="IFA21" i="22"/>
  <c r="IEZ21" i="22"/>
  <c r="IEY21" i="22"/>
  <c r="IEX21" i="22"/>
  <c r="IEW21" i="22"/>
  <c r="IEV21" i="22"/>
  <c r="IEU21" i="22"/>
  <c r="IET21" i="22"/>
  <c r="IES21" i="22"/>
  <c r="IER21" i="22"/>
  <c r="IEQ21" i="22"/>
  <c r="IEP21" i="22"/>
  <c r="IEO21" i="22"/>
  <c r="IEN21" i="22"/>
  <c r="IEM21" i="22"/>
  <c r="IEL21" i="22"/>
  <c r="IEK21" i="22"/>
  <c r="IEJ21" i="22"/>
  <c r="IEI21" i="22"/>
  <c r="IEH21" i="22"/>
  <c r="IEG21" i="22"/>
  <c r="IEF21" i="22"/>
  <c r="IEE21" i="22"/>
  <c r="IED21" i="22"/>
  <c r="IEC21" i="22"/>
  <c r="IEB21" i="22"/>
  <c r="IEA21" i="22"/>
  <c r="IDZ21" i="22"/>
  <c r="IDY21" i="22"/>
  <c r="IDX21" i="22"/>
  <c r="IDW21" i="22"/>
  <c r="IDV21" i="22"/>
  <c r="IDU21" i="22"/>
  <c r="IDT21" i="22"/>
  <c r="IDS21" i="22"/>
  <c r="IDR21" i="22"/>
  <c r="IDQ21" i="22"/>
  <c r="IDP21" i="22"/>
  <c r="IDO21" i="22"/>
  <c r="IDN21" i="22"/>
  <c r="IDM21" i="22"/>
  <c r="IDL21" i="22"/>
  <c r="IDK21" i="22"/>
  <c r="IDJ21" i="22"/>
  <c r="IDI21" i="22"/>
  <c r="IDH21" i="22"/>
  <c r="IDG21" i="22"/>
  <c r="IDF21" i="22"/>
  <c r="IDE21" i="22"/>
  <c r="IDD21" i="22"/>
  <c r="IDC21" i="22"/>
  <c r="IDB21" i="22"/>
  <c r="IDA21" i="22"/>
  <c r="ICZ21" i="22"/>
  <c r="ICY21" i="22"/>
  <c r="ICX21" i="22"/>
  <c r="ICW21" i="22"/>
  <c r="ICV21" i="22"/>
  <c r="ICU21" i="22"/>
  <c r="ICT21" i="22"/>
  <c r="ICS21" i="22"/>
  <c r="ICR21" i="22"/>
  <c r="ICQ21" i="22"/>
  <c r="ICP21" i="22"/>
  <c r="ICO21" i="22"/>
  <c r="ICN21" i="22"/>
  <c r="ICM21" i="22"/>
  <c r="ICL21" i="22"/>
  <c r="ICK21" i="22"/>
  <c r="ICJ21" i="22"/>
  <c r="ICI21" i="22"/>
  <c r="ICH21" i="22"/>
  <c r="ICG21" i="22"/>
  <c r="ICF21" i="22"/>
  <c r="ICE21" i="22"/>
  <c r="ICD21" i="22"/>
  <c r="ICC21" i="22"/>
  <c r="ICB21" i="22"/>
  <c r="ICA21" i="22"/>
  <c r="IBZ21" i="22"/>
  <c r="IBY21" i="22"/>
  <c r="IBX21" i="22"/>
  <c r="IBW21" i="22"/>
  <c r="IBV21" i="22"/>
  <c r="IBU21" i="22"/>
  <c r="IBT21" i="22"/>
  <c r="IBS21" i="22"/>
  <c r="IBR21" i="22"/>
  <c r="IBQ21" i="22"/>
  <c r="IBP21" i="22"/>
  <c r="IBO21" i="22"/>
  <c r="IBN21" i="22"/>
  <c r="IBM21" i="22"/>
  <c r="IBL21" i="22"/>
  <c r="IBK21" i="22"/>
  <c r="IBJ21" i="22"/>
  <c r="IBI21" i="22"/>
  <c r="IBH21" i="22"/>
  <c r="IBG21" i="22"/>
  <c r="IBF21" i="22"/>
  <c r="IBE21" i="22"/>
  <c r="IBD21" i="22"/>
  <c r="IBC21" i="22"/>
  <c r="IBB21" i="22"/>
  <c r="IBA21" i="22"/>
  <c r="IAZ21" i="22"/>
  <c r="IAY21" i="22"/>
  <c r="IAX21" i="22"/>
  <c r="IAW21" i="22"/>
  <c r="IAV21" i="22"/>
  <c r="IAU21" i="22"/>
  <c r="IAT21" i="22"/>
  <c r="IAS21" i="22"/>
  <c r="IAR21" i="22"/>
  <c r="IAQ21" i="22"/>
  <c r="IAP21" i="22"/>
  <c r="IAO21" i="22"/>
  <c r="IAN21" i="22"/>
  <c r="IAM21" i="22"/>
  <c r="IAL21" i="22"/>
  <c r="IAK21" i="22"/>
  <c r="IAJ21" i="22"/>
  <c r="IAI21" i="22"/>
  <c r="IAH21" i="22"/>
  <c r="IAG21" i="22"/>
  <c r="IAF21" i="22"/>
  <c r="IAE21" i="22"/>
  <c r="IAD21" i="22"/>
  <c r="IAC21" i="22"/>
  <c r="IAB21" i="22"/>
  <c r="IAA21" i="22"/>
  <c r="HZZ21" i="22"/>
  <c r="HZY21" i="22"/>
  <c r="HZX21" i="22"/>
  <c r="HZW21" i="22"/>
  <c r="HZV21" i="22"/>
  <c r="HZU21" i="22"/>
  <c r="HZT21" i="22"/>
  <c r="HZS21" i="22"/>
  <c r="HZR21" i="22"/>
  <c r="HZQ21" i="22"/>
  <c r="HZP21" i="22"/>
  <c r="HZO21" i="22"/>
  <c r="HZN21" i="22"/>
  <c r="HZM21" i="22"/>
  <c r="HZL21" i="22"/>
  <c r="HZK21" i="22"/>
  <c r="HZJ21" i="22"/>
  <c r="HZI21" i="22"/>
  <c r="HZH21" i="22"/>
  <c r="HZG21" i="22"/>
  <c r="HZF21" i="22"/>
  <c r="HZE21" i="22"/>
  <c r="HZD21" i="22"/>
  <c r="HZC21" i="22"/>
  <c r="HZB21" i="22"/>
  <c r="HZA21" i="22"/>
  <c r="HYZ21" i="22"/>
  <c r="HYY21" i="22"/>
  <c r="HYX21" i="22"/>
  <c r="HYW21" i="22"/>
  <c r="HYV21" i="22"/>
  <c r="HYU21" i="22"/>
  <c r="HYT21" i="22"/>
  <c r="HYS21" i="22"/>
  <c r="HYR21" i="22"/>
  <c r="HYQ21" i="22"/>
  <c r="HYP21" i="22"/>
  <c r="HYO21" i="22"/>
  <c r="HYN21" i="22"/>
  <c r="HYM21" i="22"/>
  <c r="HYL21" i="22"/>
  <c r="HYK21" i="22"/>
  <c r="HYJ21" i="22"/>
  <c r="HYI21" i="22"/>
  <c r="HYH21" i="22"/>
  <c r="HYG21" i="22"/>
  <c r="HYF21" i="22"/>
  <c r="HYE21" i="22"/>
  <c r="HYD21" i="22"/>
  <c r="HYC21" i="22"/>
  <c r="HYB21" i="22"/>
  <c r="HYA21" i="22"/>
  <c r="HXZ21" i="22"/>
  <c r="HXY21" i="22"/>
  <c r="HXX21" i="22"/>
  <c r="HXW21" i="22"/>
  <c r="HXV21" i="22"/>
  <c r="HXU21" i="22"/>
  <c r="HXT21" i="22"/>
  <c r="HXS21" i="22"/>
  <c r="HXR21" i="22"/>
  <c r="HXQ21" i="22"/>
  <c r="HXP21" i="22"/>
  <c r="HXO21" i="22"/>
  <c r="HXN21" i="22"/>
  <c r="HXM21" i="22"/>
  <c r="HXL21" i="22"/>
  <c r="HXK21" i="22"/>
  <c r="HXJ21" i="22"/>
  <c r="HXI21" i="22"/>
  <c r="HXH21" i="22"/>
  <c r="HXG21" i="22"/>
  <c r="HXF21" i="22"/>
  <c r="HXE21" i="22"/>
  <c r="HXD21" i="22"/>
  <c r="HXC21" i="22"/>
  <c r="HXB21" i="22"/>
  <c r="HXA21" i="22"/>
  <c r="HWZ21" i="22"/>
  <c r="HWY21" i="22"/>
  <c r="HWX21" i="22"/>
  <c r="HWW21" i="22"/>
  <c r="HWV21" i="22"/>
  <c r="HWU21" i="22"/>
  <c r="HWT21" i="22"/>
  <c r="HWS21" i="22"/>
  <c r="HWR21" i="22"/>
  <c r="HWQ21" i="22"/>
  <c r="HWP21" i="22"/>
  <c r="HWO21" i="22"/>
  <c r="HWN21" i="22"/>
  <c r="HWM21" i="22"/>
  <c r="HWL21" i="22"/>
  <c r="HWK21" i="22"/>
  <c r="HWJ21" i="22"/>
  <c r="HWI21" i="22"/>
  <c r="HWH21" i="22"/>
  <c r="HWG21" i="22"/>
  <c r="HWF21" i="22"/>
  <c r="HWE21" i="22"/>
  <c r="HWD21" i="22"/>
  <c r="HWC21" i="22"/>
  <c r="HWB21" i="22"/>
  <c r="HWA21" i="22"/>
  <c r="HVZ21" i="22"/>
  <c r="HVY21" i="22"/>
  <c r="HVX21" i="22"/>
  <c r="HVW21" i="22"/>
  <c r="HVV21" i="22"/>
  <c r="HVU21" i="22"/>
  <c r="HVT21" i="22"/>
  <c r="HVS21" i="22"/>
  <c r="HVR21" i="22"/>
  <c r="HVQ21" i="22"/>
  <c r="HVP21" i="22"/>
  <c r="HVO21" i="22"/>
  <c r="HVN21" i="22"/>
  <c r="HVM21" i="22"/>
  <c r="HVL21" i="22"/>
  <c r="HVK21" i="22"/>
  <c r="HVJ21" i="22"/>
  <c r="HVI21" i="22"/>
  <c r="HVH21" i="22"/>
  <c r="HVG21" i="22"/>
  <c r="HVF21" i="22"/>
  <c r="HVE21" i="22"/>
  <c r="HVD21" i="22"/>
  <c r="HVC21" i="22"/>
  <c r="HVB21" i="22"/>
  <c r="HVA21" i="22"/>
  <c r="HUZ21" i="22"/>
  <c r="HUY21" i="22"/>
  <c r="HUX21" i="22"/>
  <c r="HUW21" i="22"/>
  <c r="HUV21" i="22"/>
  <c r="HUU21" i="22"/>
  <c r="HUT21" i="22"/>
  <c r="HUS21" i="22"/>
  <c r="HUR21" i="22"/>
  <c r="HUQ21" i="22"/>
  <c r="HUP21" i="22"/>
  <c r="HUO21" i="22"/>
  <c r="HUN21" i="22"/>
  <c r="HUM21" i="22"/>
  <c r="HUL21" i="22"/>
  <c r="HUK21" i="22"/>
  <c r="HUJ21" i="22"/>
  <c r="HUI21" i="22"/>
  <c r="HUH21" i="22"/>
  <c r="HUG21" i="22"/>
  <c r="HUF21" i="22"/>
  <c r="HUE21" i="22"/>
  <c r="HUD21" i="22"/>
  <c r="HUC21" i="22"/>
  <c r="HUB21" i="22"/>
  <c r="HUA21" i="22"/>
  <c r="HTZ21" i="22"/>
  <c r="HTY21" i="22"/>
  <c r="HTX21" i="22"/>
  <c r="HTW21" i="22"/>
  <c r="HTV21" i="22"/>
  <c r="HTU21" i="22"/>
  <c r="HTT21" i="22"/>
  <c r="HTS21" i="22"/>
  <c r="HTR21" i="22"/>
  <c r="HTQ21" i="22"/>
  <c r="HTP21" i="22"/>
  <c r="HTO21" i="22"/>
  <c r="HTN21" i="22"/>
  <c r="HTM21" i="22"/>
  <c r="HTL21" i="22"/>
  <c r="HTK21" i="22"/>
  <c r="HTJ21" i="22"/>
  <c r="HTI21" i="22"/>
  <c r="HTH21" i="22"/>
  <c r="HTG21" i="22"/>
  <c r="HTF21" i="22"/>
  <c r="HTE21" i="22"/>
  <c r="HTD21" i="22"/>
  <c r="HTC21" i="22"/>
  <c r="HTB21" i="22"/>
  <c r="HTA21" i="22"/>
  <c r="HSZ21" i="22"/>
  <c r="HSY21" i="22"/>
  <c r="HSX21" i="22"/>
  <c r="HSW21" i="22"/>
  <c r="HSV21" i="22"/>
  <c r="HSU21" i="22"/>
  <c r="HST21" i="22"/>
  <c r="HSS21" i="22"/>
  <c r="HSR21" i="22"/>
  <c r="HSQ21" i="22"/>
  <c r="HSP21" i="22"/>
  <c r="HSO21" i="22"/>
  <c r="HSN21" i="22"/>
  <c r="HSM21" i="22"/>
  <c r="HSL21" i="22"/>
  <c r="HSK21" i="22"/>
  <c r="HSJ21" i="22"/>
  <c r="HSI21" i="22"/>
  <c r="HSH21" i="22"/>
  <c r="HSG21" i="22"/>
  <c r="HSF21" i="22"/>
  <c r="HSE21" i="22"/>
  <c r="HSD21" i="22"/>
  <c r="HSC21" i="22"/>
  <c r="HSB21" i="22"/>
  <c r="HSA21" i="22"/>
  <c r="HRZ21" i="22"/>
  <c r="HRY21" i="22"/>
  <c r="HRX21" i="22"/>
  <c r="HRW21" i="22"/>
  <c r="HRV21" i="22"/>
  <c r="HRU21" i="22"/>
  <c r="HRT21" i="22"/>
  <c r="HRS21" i="22"/>
  <c r="HRR21" i="22"/>
  <c r="HRQ21" i="22"/>
  <c r="HRP21" i="22"/>
  <c r="HRO21" i="22"/>
  <c r="HRN21" i="22"/>
  <c r="HRM21" i="22"/>
  <c r="HRL21" i="22"/>
  <c r="HRK21" i="22"/>
  <c r="HRJ21" i="22"/>
  <c r="HRI21" i="22"/>
  <c r="HRH21" i="22"/>
  <c r="HRG21" i="22"/>
  <c r="HRF21" i="22"/>
  <c r="HRE21" i="22"/>
  <c r="HRD21" i="22"/>
  <c r="HRC21" i="22"/>
  <c r="HRB21" i="22"/>
  <c r="HRA21" i="22"/>
  <c r="HQZ21" i="22"/>
  <c r="HQY21" i="22"/>
  <c r="HQX21" i="22"/>
  <c r="HQW21" i="22"/>
  <c r="HQV21" i="22"/>
  <c r="HQU21" i="22"/>
  <c r="HQT21" i="22"/>
  <c r="HQS21" i="22"/>
  <c r="HQR21" i="22"/>
  <c r="HQQ21" i="22"/>
  <c r="HQP21" i="22"/>
  <c r="HQO21" i="22"/>
  <c r="HQN21" i="22"/>
  <c r="HQM21" i="22"/>
  <c r="HQL21" i="22"/>
  <c r="HQK21" i="22"/>
  <c r="HQJ21" i="22"/>
  <c r="HQI21" i="22"/>
  <c r="HQH21" i="22"/>
  <c r="HQG21" i="22"/>
  <c r="HQF21" i="22"/>
  <c r="HQE21" i="22"/>
  <c r="HQD21" i="22"/>
  <c r="HQC21" i="22"/>
  <c r="HQB21" i="22"/>
  <c r="HQA21" i="22"/>
  <c r="HPZ21" i="22"/>
  <c r="HPY21" i="22"/>
  <c r="HPX21" i="22"/>
  <c r="HPW21" i="22"/>
  <c r="HPV21" i="22"/>
  <c r="HPU21" i="22"/>
  <c r="HPT21" i="22"/>
  <c r="HPS21" i="22"/>
  <c r="HPR21" i="22"/>
  <c r="HPQ21" i="22"/>
  <c r="HPP21" i="22"/>
  <c r="HPO21" i="22"/>
  <c r="HPN21" i="22"/>
  <c r="HPM21" i="22"/>
  <c r="HPL21" i="22"/>
  <c r="HPK21" i="22"/>
  <c r="HPJ21" i="22"/>
  <c r="HPI21" i="22"/>
  <c r="HPH21" i="22"/>
  <c r="HPG21" i="22"/>
  <c r="HPF21" i="22"/>
  <c r="HPE21" i="22"/>
  <c r="HPD21" i="22"/>
  <c r="HPC21" i="22"/>
  <c r="HPB21" i="22"/>
  <c r="HPA21" i="22"/>
  <c r="HOZ21" i="22"/>
  <c r="HOY21" i="22"/>
  <c r="HOX21" i="22"/>
  <c r="HOW21" i="22"/>
  <c r="HOV21" i="22"/>
  <c r="HOU21" i="22"/>
  <c r="HOT21" i="22"/>
  <c r="HOS21" i="22"/>
  <c r="HOR21" i="22"/>
  <c r="HOQ21" i="22"/>
  <c r="HOP21" i="22"/>
  <c r="HOO21" i="22"/>
  <c r="HON21" i="22"/>
  <c r="HOM21" i="22"/>
  <c r="HOL21" i="22"/>
  <c r="HOK21" i="22"/>
  <c r="HOJ21" i="22"/>
  <c r="HOI21" i="22"/>
  <c r="HOH21" i="22"/>
  <c r="HOG21" i="22"/>
  <c r="HOF21" i="22"/>
  <c r="HOE21" i="22"/>
  <c r="HOD21" i="22"/>
  <c r="HOC21" i="22"/>
  <c r="HOB21" i="22"/>
  <c r="HOA21" i="22"/>
  <c r="HNZ21" i="22"/>
  <c r="HNY21" i="22"/>
  <c r="HNX21" i="22"/>
  <c r="HNW21" i="22"/>
  <c r="HNV21" i="22"/>
  <c r="HNU21" i="22"/>
  <c r="HNT21" i="22"/>
  <c r="HNS21" i="22"/>
  <c r="HNR21" i="22"/>
  <c r="HNQ21" i="22"/>
  <c r="HNP21" i="22"/>
  <c r="HNO21" i="22"/>
  <c r="HNN21" i="22"/>
  <c r="HNM21" i="22"/>
  <c r="HNL21" i="22"/>
  <c r="HNK21" i="22"/>
  <c r="HNJ21" i="22"/>
  <c r="HNI21" i="22"/>
  <c r="HNH21" i="22"/>
  <c r="HNG21" i="22"/>
  <c r="HNF21" i="22"/>
  <c r="HNE21" i="22"/>
  <c r="HND21" i="22"/>
  <c r="HNC21" i="22"/>
  <c r="HNB21" i="22"/>
  <c r="HNA21" i="22"/>
  <c r="HMZ21" i="22"/>
  <c r="HMY21" i="22"/>
  <c r="HMX21" i="22"/>
  <c r="HMW21" i="22"/>
  <c r="HMV21" i="22"/>
  <c r="HMU21" i="22"/>
  <c r="HMT21" i="22"/>
  <c r="HMS21" i="22"/>
  <c r="HMR21" i="22"/>
  <c r="HMQ21" i="22"/>
  <c r="HMP21" i="22"/>
  <c r="HMO21" i="22"/>
  <c r="HMN21" i="22"/>
  <c r="HMM21" i="22"/>
  <c r="HML21" i="22"/>
  <c r="HMK21" i="22"/>
  <c r="HMJ21" i="22"/>
  <c r="HMI21" i="22"/>
  <c r="HMH21" i="22"/>
  <c r="HMG21" i="22"/>
  <c r="HMF21" i="22"/>
  <c r="HME21" i="22"/>
  <c r="HMD21" i="22"/>
  <c r="HMC21" i="22"/>
  <c r="HMB21" i="22"/>
  <c r="HMA21" i="22"/>
  <c r="HLZ21" i="22"/>
  <c r="HLY21" i="22"/>
  <c r="HLX21" i="22"/>
  <c r="HLW21" i="22"/>
  <c r="HLV21" i="22"/>
  <c r="HLU21" i="22"/>
  <c r="HLT21" i="22"/>
  <c r="HLS21" i="22"/>
  <c r="HLR21" i="22"/>
  <c r="HLQ21" i="22"/>
  <c r="HLP21" i="22"/>
  <c r="HLO21" i="22"/>
  <c r="HLN21" i="22"/>
  <c r="HLM21" i="22"/>
  <c r="HLL21" i="22"/>
  <c r="HLK21" i="22"/>
  <c r="HLJ21" i="22"/>
  <c r="HLI21" i="22"/>
  <c r="HLH21" i="22"/>
  <c r="HLG21" i="22"/>
  <c r="HLF21" i="22"/>
  <c r="HLE21" i="22"/>
  <c r="HLD21" i="22"/>
  <c r="HLC21" i="22"/>
  <c r="HLB21" i="22"/>
  <c r="HLA21" i="22"/>
  <c r="HKZ21" i="22"/>
  <c r="HKY21" i="22"/>
  <c r="HKX21" i="22"/>
  <c r="HKW21" i="22"/>
  <c r="HKV21" i="22"/>
  <c r="HKU21" i="22"/>
  <c r="HKT21" i="22"/>
  <c r="HKS21" i="22"/>
  <c r="HKR21" i="22"/>
  <c r="HKQ21" i="22"/>
  <c r="HKP21" i="22"/>
  <c r="HKO21" i="22"/>
  <c r="HKN21" i="22"/>
  <c r="HKM21" i="22"/>
  <c r="HKL21" i="22"/>
  <c r="HKK21" i="22"/>
  <c r="HKJ21" i="22"/>
  <c r="HKI21" i="22"/>
  <c r="HKH21" i="22"/>
  <c r="HKG21" i="22"/>
  <c r="HKF21" i="22"/>
  <c r="HKE21" i="22"/>
  <c r="HKD21" i="22"/>
  <c r="HKC21" i="22"/>
  <c r="HKB21" i="22"/>
  <c r="HKA21" i="22"/>
  <c r="HJZ21" i="22"/>
  <c r="HJY21" i="22"/>
  <c r="HJX21" i="22"/>
  <c r="HJW21" i="22"/>
  <c r="HJV21" i="22"/>
  <c r="HJU21" i="22"/>
  <c r="HJT21" i="22"/>
  <c r="HJS21" i="22"/>
  <c r="HJR21" i="22"/>
  <c r="HJQ21" i="22"/>
  <c r="HJP21" i="22"/>
  <c r="HJO21" i="22"/>
  <c r="HJN21" i="22"/>
  <c r="HJM21" i="22"/>
  <c r="HJL21" i="22"/>
  <c r="HJK21" i="22"/>
  <c r="HJJ21" i="22"/>
  <c r="HJI21" i="22"/>
  <c r="HJH21" i="22"/>
  <c r="HJG21" i="22"/>
  <c r="HJF21" i="22"/>
  <c r="HJE21" i="22"/>
  <c r="HJD21" i="22"/>
  <c r="HJC21" i="22"/>
  <c r="HJB21" i="22"/>
  <c r="HJA21" i="22"/>
  <c r="HIZ21" i="22"/>
  <c r="HIY21" i="22"/>
  <c r="HIX21" i="22"/>
  <c r="HIW21" i="22"/>
  <c r="HIV21" i="22"/>
  <c r="HIU21" i="22"/>
  <c r="HIT21" i="22"/>
  <c r="HIS21" i="22"/>
  <c r="HIR21" i="22"/>
  <c r="HIQ21" i="22"/>
  <c r="HIP21" i="22"/>
  <c r="HIO21" i="22"/>
  <c r="HIN21" i="22"/>
  <c r="HIM21" i="22"/>
  <c r="HIL21" i="22"/>
  <c r="HIK21" i="22"/>
  <c r="HIJ21" i="22"/>
  <c r="HII21" i="22"/>
  <c r="HIH21" i="22"/>
  <c r="HIG21" i="22"/>
  <c r="HIF21" i="22"/>
  <c r="HIE21" i="22"/>
  <c r="HID21" i="22"/>
  <c r="HIC21" i="22"/>
  <c r="HIB21" i="22"/>
  <c r="HIA21" i="22"/>
  <c r="HHZ21" i="22"/>
  <c r="HHY21" i="22"/>
  <c r="HHX21" i="22"/>
  <c r="HHW21" i="22"/>
  <c r="HHV21" i="22"/>
  <c r="HHU21" i="22"/>
  <c r="HHT21" i="22"/>
  <c r="HHS21" i="22"/>
  <c r="HHR21" i="22"/>
  <c r="HHQ21" i="22"/>
  <c r="HHP21" i="22"/>
  <c r="HHO21" i="22"/>
  <c r="HHN21" i="22"/>
  <c r="HHM21" i="22"/>
  <c r="HHL21" i="22"/>
  <c r="HHK21" i="22"/>
  <c r="HHJ21" i="22"/>
  <c r="HHI21" i="22"/>
  <c r="HHH21" i="22"/>
  <c r="HHG21" i="22"/>
  <c r="HHF21" i="22"/>
  <c r="HHE21" i="22"/>
  <c r="HHD21" i="22"/>
  <c r="HHC21" i="22"/>
  <c r="HHB21" i="22"/>
  <c r="HHA21" i="22"/>
  <c r="HGZ21" i="22"/>
  <c r="HGY21" i="22"/>
  <c r="HGX21" i="22"/>
  <c r="HGW21" i="22"/>
  <c r="HGV21" i="22"/>
  <c r="HGU21" i="22"/>
  <c r="HGT21" i="22"/>
  <c r="HGS21" i="22"/>
  <c r="HGR21" i="22"/>
  <c r="HGQ21" i="22"/>
  <c r="HGP21" i="22"/>
  <c r="HGO21" i="22"/>
  <c r="HGN21" i="22"/>
  <c r="HGM21" i="22"/>
  <c r="HGL21" i="22"/>
  <c r="HGK21" i="22"/>
  <c r="HGJ21" i="22"/>
  <c r="HGI21" i="22"/>
  <c r="HGH21" i="22"/>
  <c r="HGG21" i="22"/>
  <c r="HGF21" i="22"/>
  <c r="HGE21" i="22"/>
  <c r="HGD21" i="22"/>
  <c r="HGC21" i="22"/>
  <c r="HGB21" i="22"/>
  <c r="HGA21" i="22"/>
  <c r="HFZ21" i="22"/>
  <c r="HFY21" i="22"/>
  <c r="HFX21" i="22"/>
  <c r="HFW21" i="22"/>
  <c r="HFV21" i="22"/>
  <c r="HFU21" i="22"/>
  <c r="HFT21" i="22"/>
  <c r="HFS21" i="22"/>
  <c r="HFR21" i="22"/>
  <c r="HFQ21" i="22"/>
  <c r="HFP21" i="22"/>
  <c r="HFO21" i="22"/>
  <c r="HFN21" i="22"/>
  <c r="HFM21" i="22"/>
  <c r="HFL21" i="22"/>
  <c r="HFK21" i="22"/>
  <c r="HFJ21" i="22"/>
  <c r="HFI21" i="22"/>
  <c r="HFH21" i="22"/>
  <c r="HFG21" i="22"/>
  <c r="HFF21" i="22"/>
  <c r="HFE21" i="22"/>
  <c r="HFD21" i="22"/>
  <c r="HFC21" i="22"/>
  <c r="HFB21" i="22"/>
  <c r="HFA21" i="22"/>
  <c r="HEZ21" i="22"/>
  <c r="HEY21" i="22"/>
  <c r="HEX21" i="22"/>
  <c r="HEW21" i="22"/>
  <c r="HEV21" i="22"/>
  <c r="HEU21" i="22"/>
  <c r="HET21" i="22"/>
  <c r="HES21" i="22"/>
  <c r="HER21" i="22"/>
  <c r="HEQ21" i="22"/>
  <c r="HEP21" i="22"/>
  <c r="HEO21" i="22"/>
  <c r="HEN21" i="22"/>
  <c r="HEM21" i="22"/>
  <c r="HEL21" i="22"/>
  <c r="HEK21" i="22"/>
  <c r="HEJ21" i="22"/>
  <c r="HEI21" i="22"/>
  <c r="HEH21" i="22"/>
  <c r="HEG21" i="22"/>
  <c r="HEF21" i="22"/>
  <c r="HEE21" i="22"/>
  <c r="HED21" i="22"/>
  <c r="HEC21" i="22"/>
  <c r="HEB21" i="22"/>
  <c r="HEA21" i="22"/>
  <c r="HDZ21" i="22"/>
  <c r="HDY21" i="22"/>
  <c r="HDX21" i="22"/>
  <c r="HDW21" i="22"/>
  <c r="HDV21" i="22"/>
  <c r="HDU21" i="22"/>
  <c r="HDT21" i="22"/>
  <c r="HDS21" i="22"/>
  <c r="HDR21" i="22"/>
  <c r="HDQ21" i="22"/>
  <c r="HDP21" i="22"/>
  <c r="HDO21" i="22"/>
  <c r="HDN21" i="22"/>
  <c r="HDM21" i="22"/>
  <c r="HDL21" i="22"/>
  <c r="HDK21" i="22"/>
  <c r="HDJ21" i="22"/>
  <c r="HDI21" i="22"/>
  <c r="HDH21" i="22"/>
  <c r="HDG21" i="22"/>
  <c r="HDF21" i="22"/>
  <c r="HDE21" i="22"/>
  <c r="HDD21" i="22"/>
  <c r="HDC21" i="22"/>
  <c r="HDB21" i="22"/>
  <c r="HDA21" i="22"/>
  <c r="HCZ21" i="22"/>
  <c r="HCY21" i="22"/>
  <c r="HCX21" i="22"/>
  <c r="HCW21" i="22"/>
  <c r="HCV21" i="22"/>
  <c r="HCU21" i="22"/>
  <c r="HCT21" i="22"/>
  <c r="HCS21" i="22"/>
  <c r="HCR21" i="22"/>
  <c r="HCQ21" i="22"/>
  <c r="HCP21" i="22"/>
  <c r="HCO21" i="22"/>
  <c r="HCN21" i="22"/>
  <c r="HCM21" i="22"/>
  <c r="HCL21" i="22"/>
  <c r="HCK21" i="22"/>
  <c r="HCJ21" i="22"/>
  <c r="HCI21" i="22"/>
  <c r="HCH21" i="22"/>
  <c r="HCG21" i="22"/>
  <c r="HCF21" i="22"/>
  <c r="HCE21" i="22"/>
  <c r="HCD21" i="22"/>
  <c r="HCC21" i="22"/>
  <c r="HCB21" i="22"/>
  <c r="HCA21" i="22"/>
  <c r="HBZ21" i="22"/>
  <c r="HBY21" i="22"/>
  <c r="HBX21" i="22"/>
  <c r="HBW21" i="22"/>
  <c r="HBV21" i="22"/>
  <c r="HBU21" i="22"/>
  <c r="HBT21" i="22"/>
  <c r="HBS21" i="22"/>
  <c r="HBR21" i="22"/>
  <c r="HBQ21" i="22"/>
  <c r="HBP21" i="22"/>
  <c r="HBO21" i="22"/>
  <c r="HBN21" i="22"/>
  <c r="HBM21" i="22"/>
  <c r="HBL21" i="22"/>
  <c r="HBK21" i="22"/>
  <c r="HBJ21" i="22"/>
  <c r="HBI21" i="22"/>
  <c r="HBH21" i="22"/>
  <c r="HBG21" i="22"/>
  <c r="HBF21" i="22"/>
  <c r="HBE21" i="22"/>
  <c r="HBD21" i="22"/>
  <c r="HBC21" i="22"/>
  <c r="HBB21" i="22"/>
  <c r="HBA21" i="22"/>
  <c r="HAZ21" i="22"/>
  <c r="HAY21" i="22"/>
  <c r="HAX21" i="22"/>
  <c r="HAW21" i="22"/>
  <c r="HAV21" i="22"/>
  <c r="HAU21" i="22"/>
  <c r="HAT21" i="22"/>
  <c r="HAS21" i="22"/>
  <c r="HAR21" i="22"/>
  <c r="HAQ21" i="22"/>
  <c r="HAP21" i="22"/>
  <c r="HAO21" i="22"/>
  <c r="HAN21" i="22"/>
  <c r="HAM21" i="22"/>
  <c r="HAL21" i="22"/>
  <c r="HAK21" i="22"/>
  <c r="HAJ21" i="22"/>
  <c r="HAI21" i="22"/>
  <c r="HAH21" i="22"/>
  <c r="HAG21" i="22"/>
  <c r="HAF21" i="22"/>
  <c r="HAE21" i="22"/>
  <c r="HAD21" i="22"/>
  <c r="HAC21" i="22"/>
  <c r="HAB21" i="22"/>
  <c r="HAA21" i="22"/>
  <c r="GZZ21" i="22"/>
  <c r="GZY21" i="22"/>
  <c r="GZX21" i="22"/>
  <c r="GZW21" i="22"/>
  <c r="GZV21" i="22"/>
  <c r="GZU21" i="22"/>
  <c r="GZT21" i="22"/>
  <c r="GZS21" i="22"/>
  <c r="GZR21" i="22"/>
  <c r="GZQ21" i="22"/>
  <c r="GZP21" i="22"/>
  <c r="GZO21" i="22"/>
  <c r="GZN21" i="22"/>
  <c r="GZM21" i="22"/>
  <c r="GZL21" i="22"/>
  <c r="GZK21" i="22"/>
  <c r="GZJ21" i="22"/>
  <c r="GZI21" i="22"/>
  <c r="GZH21" i="22"/>
  <c r="GZG21" i="22"/>
  <c r="GZF21" i="22"/>
  <c r="GZE21" i="22"/>
  <c r="GZD21" i="22"/>
  <c r="GZC21" i="22"/>
  <c r="GZB21" i="22"/>
  <c r="GZA21" i="22"/>
  <c r="GYZ21" i="22"/>
  <c r="GYY21" i="22"/>
  <c r="GYX21" i="22"/>
  <c r="GYW21" i="22"/>
  <c r="GYV21" i="22"/>
  <c r="GYU21" i="22"/>
  <c r="GYT21" i="22"/>
  <c r="GYS21" i="22"/>
  <c r="GYR21" i="22"/>
  <c r="GYQ21" i="22"/>
  <c r="GYP21" i="22"/>
  <c r="GYO21" i="22"/>
  <c r="GYN21" i="22"/>
  <c r="GYM21" i="22"/>
  <c r="GYL21" i="22"/>
  <c r="GYK21" i="22"/>
  <c r="GYJ21" i="22"/>
  <c r="GYI21" i="22"/>
  <c r="GYH21" i="22"/>
  <c r="GYG21" i="22"/>
  <c r="GYF21" i="22"/>
  <c r="GYE21" i="22"/>
  <c r="GYD21" i="22"/>
  <c r="GYC21" i="22"/>
  <c r="GYB21" i="22"/>
  <c r="GYA21" i="22"/>
  <c r="GXZ21" i="22"/>
  <c r="GXY21" i="22"/>
  <c r="GXX21" i="22"/>
  <c r="GXW21" i="22"/>
  <c r="GXV21" i="22"/>
  <c r="GXU21" i="22"/>
  <c r="GXT21" i="22"/>
  <c r="GXS21" i="22"/>
  <c r="GXR21" i="22"/>
  <c r="GXQ21" i="22"/>
  <c r="GXP21" i="22"/>
  <c r="GXO21" i="22"/>
  <c r="GXN21" i="22"/>
  <c r="GXM21" i="22"/>
  <c r="GXL21" i="22"/>
  <c r="GXK21" i="22"/>
  <c r="GXJ21" i="22"/>
  <c r="GXI21" i="22"/>
  <c r="GXH21" i="22"/>
  <c r="GXG21" i="22"/>
  <c r="GXF21" i="22"/>
  <c r="GXE21" i="22"/>
  <c r="GXD21" i="22"/>
  <c r="GXC21" i="22"/>
  <c r="GXB21" i="22"/>
  <c r="GXA21" i="22"/>
  <c r="GWZ21" i="22"/>
  <c r="GWY21" i="22"/>
  <c r="GWX21" i="22"/>
  <c r="GWW21" i="22"/>
  <c r="GWV21" i="22"/>
  <c r="GWU21" i="22"/>
  <c r="GWT21" i="22"/>
  <c r="GWS21" i="22"/>
  <c r="GWR21" i="22"/>
  <c r="GWQ21" i="22"/>
  <c r="GWP21" i="22"/>
  <c r="GWO21" i="22"/>
  <c r="GWN21" i="22"/>
  <c r="GWM21" i="22"/>
  <c r="GWL21" i="22"/>
  <c r="GWK21" i="22"/>
  <c r="GWJ21" i="22"/>
  <c r="GWI21" i="22"/>
  <c r="GWH21" i="22"/>
  <c r="GWG21" i="22"/>
  <c r="GWF21" i="22"/>
  <c r="GWE21" i="22"/>
  <c r="GWD21" i="22"/>
  <c r="GWC21" i="22"/>
  <c r="GWB21" i="22"/>
  <c r="GWA21" i="22"/>
  <c r="GVZ21" i="22"/>
  <c r="GVY21" i="22"/>
  <c r="GVX21" i="22"/>
  <c r="GVW21" i="22"/>
  <c r="GVV21" i="22"/>
  <c r="GVU21" i="22"/>
  <c r="GVT21" i="22"/>
  <c r="GVS21" i="22"/>
  <c r="GVR21" i="22"/>
  <c r="GVQ21" i="22"/>
  <c r="GVP21" i="22"/>
  <c r="GVO21" i="22"/>
  <c r="GVN21" i="22"/>
  <c r="GVM21" i="22"/>
  <c r="GVL21" i="22"/>
  <c r="GVK21" i="22"/>
  <c r="GVJ21" i="22"/>
  <c r="GVI21" i="22"/>
  <c r="GVH21" i="22"/>
  <c r="GVG21" i="22"/>
  <c r="GVF21" i="22"/>
  <c r="GVE21" i="22"/>
  <c r="GVD21" i="22"/>
  <c r="GVC21" i="22"/>
  <c r="GVB21" i="22"/>
  <c r="GVA21" i="22"/>
  <c r="GUZ21" i="22"/>
  <c r="GUY21" i="22"/>
  <c r="GUX21" i="22"/>
  <c r="GUW21" i="22"/>
  <c r="GUV21" i="22"/>
  <c r="GUU21" i="22"/>
  <c r="GUT21" i="22"/>
  <c r="GUS21" i="22"/>
  <c r="GUR21" i="22"/>
  <c r="GUQ21" i="22"/>
  <c r="GUP21" i="22"/>
  <c r="GUO21" i="22"/>
  <c r="GUN21" i="22"/>
  <c r="GUM21" i="22"/>
  <c r="GUL21" i="22"/>
  <c r="GUK21" i="22"/>
  <c r="GUJ21" i="22"/>
  <c r="GUI21" i="22"/>
  <c r="GUH21" i="22"/>
  <c r="GUG21" i="22"/>
  <c r="GUF21" i="22"/>
  <c r="GUE21" i="22"/>
  <c r="GUD21" i="22"/>
  <c r="GUC21" i="22"/>
  <c r="GUB21" i="22"/>
  <c r="GUA21" i="22"/>
  <c r="GTZ21" i="22"/>
  <c r="GTY21" i="22"/>
  <c r="GTX21" i="22"/>
  <c r="GTW21" i="22"/>
  <c r="GTV21" i="22"/>
  <c r="GTU21" i="22"/>
  <c r="GTT21" i="22"/>
  <c r="GTS21" i="22"/>
  <c r="GTR21" i="22"/>
  <c r="GTQ21" i="22"/>
  <c r="GTP21" i="22"/>
  <c r="GTO21" i="22"/>
  <c r="GTN21" i="22"/>
  <c r="GTM21" i="22"/>
  <c r="GTL21" i="22"/>
  <c r="GTK21" i="22"/>
  <c r="GTJ21" i="22"/>
  <c r="GTI21" i="22"/>
  <c r="GTH21" i="22"/>
  <c r="GTG21" i="22"/>
  <c r="GTF21" i="22"/>
  <c r="GTE21" i="22"/>
  <c r="GTD21" i="22"/>
  <c r="GTC21" i="22"/>
  <c r="GTB21" i="22"/>
  <c r="GTA21" i="22"/>
  <c r="GSZ21" i="22"/>
  <c r="GSY21" i="22"/>
  <c r="GSX21" i="22"/>
  <c r="GSW21" i="22"/>
  <c r="GSV21" i="22"/>
  <c r="GSU21" i="22"/>
  <c r="GST21" i="22"/>
  <c r="GSS21" i="22"/>
  <c r="GSR21" i="22"/>
  <c r="GSQ21" i="22"/>
  <c r="GSP21" i="22"/>
  <c r="GSO21" i="22"/>
  <c r="GSN21" i="22"/>
  <c r="GSM21" i="22"/>
  <c r="GSL21" i="22"/>
  <c r="GSK21" i="22"/>
  <c r="GSJ21" i="22"/>
  <c r="GSI21" i="22"/>
  <c r="GSH21" i="22"/>
  <c r="GSG21" i="22"/>
  <c r="GSF21" i="22"/>
  <c r="GSE21" i="22"/>
  <c r="GSD21" i="22"/>
  <c r="GSC21" i="22"/>
  <c r="GSB21" i="22"/>
  <c r="GSA21" i="22"/>
  <c r="GRZ21" i="22"/>
  <c r="GRY21" i="22"/>
  <c r="GRX21" i="22"/>
  <c r="GRW21" i="22"/>
  <c r="GRV21" i="22"/>
  <c r="GRU21" i="22"/>
  <c r="GRT21" i="22"/>
  <c r="GRS21" i="22"/>
  <c r="GRR21" i="22"/>
  <c r="GRQ21" i="22"/>
  <c r="GRP21" i="22"/>
  <c r="GRO21" i="22"/>
  <c r="GRN21" i="22"/>
  <c r="GRM21" i="22"/>
  <c r="GRL21" i="22"/>
  <c r="GRK21" i="22"/>
  <c r="GRJ21" i="22"/>
  <c r="GRI21" i="22"/>
  <c r="GRH21" i="22"/>
  <c r="GRG21" i="22"/>
  <c r="GRF21" i="22"/>
  <c r="GRE21" i="22"/>
  <c r="GRD21" i="22"/>
  <c r="GRC21" i="22"/>
  <c r="GRB21" i="22"/>
  <c r="GRA21" i="22"/>
  <c r="GQZ21" i="22"/>
  <c r="GQY21" i="22"/>
  <c r="GQX21" i="22"/>
  <c r="GQW21" i="22"/>
  <c r="GQV21" i="22"/>
  <c r="GQU21" i="22"/>
  <c r="GQT21" i="22"/>
  <c r="GQS21" i="22"/>
  <c r="GQR21" i="22"/>
  <c r="GQQ21" i="22"/>
  <c r="GQP21" i="22"/>
  <c r="GQO21" i="22"/>
  <c r="GQN21" i="22"/>
  <c r="GQM21" i="22"/>
  <c r="GQL21" i="22"/>
  <c r="GQK21" i="22"/>
  <c r="GQJ21" i="22"/>
  <c r="GQI21" i="22"/>
  <c r="GQH21" i="22"/>
  <c r="GQG21" i="22"/>
  <c r="GQF21" i="22"/>
  <c r="GQE21" i="22"/>
  <c r="GQD21" i="22"/>
  <c r="GQC21" i="22"/>
  <c r="GQB21" i="22"/>
  <c r="GQA21" i="22"/>
  <c r="GPZ21" i="22"/>
  <c r="GPY21" i="22"/>
  <c r="GPX21" i="22"/>
  <c r="GPW21" i="22"/>
  <c r="GPV21" i="22"/>
  <c r="GPU21" i="22"/>
  <c r="GPT21" i="22"/>
  <c r="GPS21" i="22"/>
  <c r="GPR21" i="22"/>
  <c r="GPQ21" i="22"/>
  <c r="GPP21" i="22"/>
  <c r="GPO21" i="22"/>
  <c r="GPN21" i="22"/>
  <c r="GPM21" i="22"/>
  <c r="GPL21" i="22"/>
  <c r="GPK21" i="22"/>
  <c r="GPJ21" i="22"/>
  <c r="GPI21" i="22"/>
  <c r="GPH21" i="22"/>
  <c r="GPG21" i="22"/>
  <c r="GPF21" i="22"/>
  <c r="GPE21" i="22"/>
  <c r="GPD21" i="22"/>
  <c r="GPC21" i="22"/>
  <c r="GPB21" i="22"/>
  <c r="GPA21" i="22"/>
  <c r="GOZ21" i="22"/>
  <c r="GOY21" i="22"/>
  <c r="GOX21" i="22"/>
  <c r="GOW21" i="22"/>
  <c r="GOV21" i="22"/>
  <c r="GOU21" i="22"/>
  <c r="GOT21" i="22"/>
  <c r="GOS21" i="22"/>
  <c r="GOR21" i="22"/>
  <c r="GOQ21" i="22"/>
  <c r="GOP21" i="22"/>
  <c r="GOO21" i="22"/>
  <c r="GON21" i="22"/>
  <c r="GOM21" i="22"/>
  <c r="GOL21" i="22"/>
  <c r="GOK21" i="22"/>
  <c r="GOJ21" i="22"/>
  <c r="GOI21" i="22"/>
  <c r="GOH21" i="22"/>
  <c r="GOG21" i="22"/>
  <c r="GOF21" i="22"/>
  <c r="GOE21" i="22"/>
  <c r="GOD21" i="22"/>
  <c r="GOC21" i="22"/>
  <c r="GOB21" i="22"/>
  <c r="GOA21" i="22"/>
  <c r="GNZ21" i="22"/>
  <c r="GNY21" i="22"/>
  <c r="GNX21" i="22"/>
  <c r="GNW21" i="22"/>
  <c r="GNV21" i="22"/>
  <c r="GNU21" i="22"/>
  <c r="GNT21" i="22"/>
  <c r="GNS21" i="22"/>
  <c r="GNR21" i="22"/>
  <c r="GNQ21" i="22"/>
  <c r="GNP21" i="22"/>
  <c r="GNO21" i="22"/>
  <c r="GNN21" i="22"/>
  <c r="GNM21" i="22"/>
  <c r="GNL21" i="22"/>
  <c r="GNK21" i="22"/>
  <c r="GNJ21" i="22"/>
  <c r="GNI21" i="22"/>
  <c r="GNH21" i="22"/>
  <c r="GNG21" i="22"/>
  <c r="GNF21" i="22"/>
  <c r="GNE21" i="22"/>
  <c r="GND21" i="22"/>
  <c r="GNC21" i="22"/>
  <c r="GNB21" i="22"/>
  <c r="GNA21" i="22"/>
  <c r="GMZ21" i="22"/>
  <c r="GMY21" i="22"/>
  <c r="GMX21" i="22"/>
  <c r="GMW21" i="22"/>
  <c r="GMV21" i="22"/>
  <c r="GMU21" i="22"/>
  <c r="GMT21" i="22"/>
  <c r="GMS21" i="22"/>
  <c r="GMR21" i="22"/>
  <c r="GMQ21" i="22"/>
  <c r="GMP21" i="22"/>
  <c r="GMO21" i="22"/>
  <c r="GMN21" i="22"/>
  <c r="GMM21" i="22"/>
  <c r="GML21" i="22"/>
  <c r="GMK21" i="22"/>
  <c r="GMJ21" i="22"/>
  <c r="GMI21" i="22"/>
  <c r="GMH21" i="22"/>
  <c r="GMG21" i="22"/>
  <c r="GMF21" i="22"/>
  <c r="GME21" i="22"/>
  <c r="GMD21" i="22"/>
  <c r="GMC21" i="22"/>
  <c r="GMB21" i="22"/>
  <c r="GMA21" i="22"/>
  <c r="GLZ21" i="22"/>
  <c r="GLY21" i="22"/>
  <c r="GLX21" i="22"/>
  <c r="GLW21" i="22"/>
  <c r="GLV21" i="22"/>
  <c r="GLU21" i="22"/>
  <c r="GLT21" i="22"/>
  <c r="GLS21" i="22"/>
  <c r="GLR21" i="22"/>
  <c r="GLQ21" i="22"/>
  <c r="GLP21" i="22"/>
  <c r="GLO21" i="22"/>
  <c r="GLN21" i="22"/>
  <c r="GLM21" i="22"/>
  <c r="GLL21" i="22"/>
  <c r="GLK21" i="22"/>
  <c r="GLJ21" i="22"/>
  <c r="GLI21" i="22"/>
  <c r="GLH21" i="22"/>
  <c r="GLG21" i="22"/>
  <c r="GLF21" i="22"/>
  <c r="GLE21" i="22"/>
  <c r="GLD21" i="22"/>
  <c r="GLC21" i="22"/>
  <c r="GLB21" i="22"/>
  <c r="GLA21" i="22"/>
  <c r="GKZ21" i="22"/>
  <c r="GKY21" i="22"/>
  <c r="GKX21" i="22"/>
  <c r="GKW21" i="22"/>
  <c r="GKV21" i="22"/>
  <c r="GKU21" i="22"/>
  <c r="GKT21" i="22"/>
  <c r="GKS21" i="22"/>
  <c r="GKR21" i="22"/>
  <c r="GKQ21" i="22"/>
  <c r="GKP21" i="22"/>
  <c r="GKO21" i="22"/>
  <c r="GKN21" i="22"/>
  <c r="GKM21" i="22"/>
  <c r="GKL21" i="22"/>
  <c r="GKK21" i="22"/>
  <c r="GKJ21" i="22"/>
  <c r="GKI21" i="22"/>
  <c r="GKH21" i="22"/>
  <c r="GKG21" i="22"/>
  <c r="GKF21" i="22"/>
  <c r="GKE21" i="22"/>
  <c r="GKD21" i="22"/>
  <c r="GKC21" i="22"/>
  <c r="GKB21" i="22"/>
  <c r="GKA21" i="22"/>
  <c r="GJZ21" i="22"/>
  <c r="GJY21" i="22"/>
  <c r="GJX21" i="22"/>
  <c r="GJW21" i="22"/>
  <c r="GJV21" i="22"/>
  <c r="GJU21" i="22"/>
  <c r="GJT21" i="22"/>
  <c r="GJS21" i="22"/>
  <c r="GJR21" i="22"/>
  <c r="GJQ21" i="22"/>
  <c r="GJP21" i="22"/>
  <c r="GJO21" i="22"/>
  <c r="GJN21" i="22"/>
  <c r="GJM21" i="22"/>
  <c r="GJL21" i="22"/>
  <c r="GJK21" i="22"/>
  <c r="GJJ21" i="22"/>
  <c r="GJI21" i="22"/>
  <c r="GJH21" i="22"/>
  <c r="GJG21" i="22"/>
  <c r="GJF21" i="22"/>
  <c r="GJE21" i="22"/>
  <c r="GJD21" i="22"/>
  <c r="GJC21" i="22"/>
  <c r="GJB21" i="22"/>
  <c r="GJA21" i="22"/>
  <c r="GIZ21" i="22"/>
  <c r="GIY21" i="22"/>
  <c r="GIX21" i="22"/>
  <c r="GIW21" i="22"/>
  <c r="GIV21" i="22"/>
  <c r="GIU21" i="22"/>
  <c r="GIT21" i="22"/>
  <c r="GIS21" i="22"/>
  <c r="GIR21" i="22"/>
  <c r="GIQ21" i="22"/>
  <c r="GIP21" i="22"/>
  <c r="GIO21" i="22"/>
  <c r="GIN21" i="22"/>
  <c r="GIM21" i="22"/>
  <c r="GIL21" i="22"/>
  <c r="GIK21" i="22"/>
  <c r="GIJ21" i="22"/>
  <c r="GII21" i="22"/>
  <c r="GIH21" i="22"/>
  <c r="GIG21" i="22"/>
  <c r="GIF21" i="22"/>
  <c r="GIE21" i="22"/>
  <c r="GID21" i="22"/>
  <c r="GIC21" i="22"/>
  <c r="GIB21" i="22"/>
  <c r="GIA21" i="22"/>
  <c r="GHZ21" i="22"/>
  <c r="GHY21" i="22"/>
  <c r="GHX21" i="22"/>
  <c r="GHW21" i="22"/>
  <c r="GHV21" i="22"/>
  <c r="GHU21" i="22"/>
  <c r="GHT21" i="22"/>
  <c r="GHS21" i="22"/>
  <c r="GHR21" i="22"/>
  <c r="GHQ21" i="22"/>
  <c r="GHP21" i="22"/>
  <c r="GHO21" i="22"/>
  <c r="GHN21" i="22"/>
  <c r="GHM21" i="22"/>
  <c r="GHL21" i="22"/>
  <c r="GHK21" i="22"/>
  <c r="GHJ21" i="22"/>
  <c r="GHI21" i="22"/>
  <c r="GHH21" i="22"/>
  <c r="GHG21" i="22"/>
  <c r="GHF21" i="22"/>
  <c r="GHE21" i="22"/>
  <c r="GHD21" i="22"/>
  <c r="GHC21" i="22"/>
  <c r="GHB21" i="22"/>
  <c r="GHA21" i="22"/>
  <c r="GGZ21" i="22"/>
  <c r="GGY21" i="22"/>
  <c r="GGX21" i="22"/>
  <c r="GGW21" i="22"/>
  <c r="GGV21" i="22"/>
  <c r="GGU21" i="22"/>
  <c r="GGT21" i="22"/>
  <c r="GGS21" i="22"/>
  <c r="GGR21" i="22"/>
  <c r="GGQ21" i="22"/>
  <c r="GGP21" i="22"/>
  <c r="GGO21" i="22"/>
  <c r="GGN21" i="22"/>
  <c r="GGM21" i="22"/>
  <c r="GGL21" i="22"/>
  <c r="GGK21" i="22"/>
  <c r="GGJ21" i="22"/>
  <c r="GGI21" i="22"/>
  <c r="GGH21" i="22"/>
  <c r="GGG21" i="22"/>
  <c r="GGF21" i="22"/>
  <c r="GGE21" i="22"/>
  <c r="GGD21" i="22"/>
  <c r="GGC21" i="22"/>
  <c r="GGB21" i="22"/>
  <c r="GGA21" i="22"/>
  <c r="GFZ21" i="22"/>
  <c r="GFY21" i="22"/>
  <c r="GFX21" i="22"/>
  <c r="GFW21" i="22"/>
  <c r="GFV21" i="22"/>
  <c r="GFU21" i="22"/>
  <c r="GFT21" i="22"/>
  <c r="GFS21" i="22"/>
  <c r="GFR21" i="22"/>
  <c r="GFQ21" i="22"/>
  <c r="GFP21" i="22"/>
  <c r="GFO21" i="22"/>
  <c r="GFN21" i="22"/>
  <c r="GFM21" i="22"/>
  <c r="GFL21" i="22"/>
  <c r="GFK21" i="22"/>
  <c r="GFJ21" i="22"/>
  <c r="GFI21" i="22"/>
  <c r="GFH21" i="22"/>
  <c r="GFG21" i="22"/>
  <c r="GFF21" i="22"/>
  <c r="GFE21" i="22"/>
  <c r="GFD21" i="22"/>
  <c r="GFC21" i="22"/>
  <c r="GFB21" i="22"/>
  <c r="GFA21" i="22"/>
  <c r="GEZ21" i="22"/>
  <c r="GEY21" i="22"/>
  <c r="GEX21" i="22"/>
  <c r="GEW21" i="22"/>
  <c r="GEV21" i="22"/>
  <c r="GEU21" i="22"/>
  <c r="GET21" i="22"/>
  <c r="GES21" i="22"/>
  <c r="GER21" i="22"/>
  <c r="GEQ21" i="22"/>
  <c r="GEP21" i="22"/>
  <c r="GEO21" i="22"/>
  <c r="GEN21" i="22"/>
  <c r="GEM21" i="22"/>
  <c r="GEL21" i="22"/>
  <c r="GEK21" i="22"/>
  <c r="GEJ21" i="22"/>
  <c r="GEI21" i="22"/>
  <c r="GEH21" i="22"/>
  <c r="GEG21" i="22"/>
  <c r="GEF21" i="22"/>
  <c r="GEE21" i="22"/>
  <c r="GED21" i="22"/>
  <c r="GEC21" i="22"/>
  <c r="GEB21" i="22"/>
  <c r="GEA21" i="22"/>
  <c r="GDZ21" i="22"/>
  <c r="GDY21" i="22"/>
  <c r="GDX21" i="22"/>
  <c r="GDW21" i="22"/>
  <c r="GDV21" i="22"/>
  <c r="GDU21" i="22"/>
  <c r="GDT21" i="22"/>
  <c r="GDS21" i="22"/>
  <c r="GDR21" i="22"/>
  <c r="GDQ21" i="22"/>
  <c r="GDP21" i="22"/>
  <c r="GDO21" i="22"/>
  <c r="GDN21" i="22"/>
  <c r="GDM21" i="22"/>
  <c r="GDL21" i="22"/>
  <c r="GDK21" i="22"/>
  <c r="GDJ21" i="22"/>
  <c r="GDI21" i="22"/>
  <c r="GDH21" i="22"/>
  <c r="GDG21" i="22"/>
  <c r="GDF21" i="22"/>
  <c r="GDE21" i="22"/>
  <c r="GDD21" i="22"/>
  <c r="GDC21" i="22"/>
  <c r="GDB21" i="22"/>
  <c r="GDA21" i="22"/>
  <c r="GCZ21" i="22"/>
  <c r="GCY21" i="22"/>
  <c r="GCX21" i="22"/>
  <c r="GCW21" i="22"/>
  <c r="GCV21" i="22"/>
  <c r="GCU21" i="22"/>
  <c r="GCT21" i="22"/>
  <c r="GCS21" i="22"/>
  <c r="GCR21" i="22"/>
  <c r="GCQ21" i="22"/>
  <c r="GCP21" i="22"/>
  <c r="GCO21" i="22"/>
  <c r="GCN21" i="22"/>
  <c r="GCM21" i="22"/>
  <c r="GCL21" i="22"/>
  <c r="GCK21" i="22"/>
  <c r="GCJ21" i="22"/>
  <c r="GCI21" i="22"/>
  <c r="GCH21" i="22"/>
  <c r="GCG21" i="22"/>
  <c r="GCF21" i="22"/>
  <c r="GCE21" i="22"/>
  <c r="GCD21" i="22"/>
  <c r="GCC21" i="22"/>
  <c r="GCB21" i="22"/>
  <c r="GCA21" i="22"/>
  <c r="GBZ21" i="22"/>
  <c r="GBY21" i="22"/>
  <c r="GBX21" i="22"/>
  <c r="GBW21" i="22"/>
  <c r="GBV21" i="22"/>
  <c r="GBU21" i="22"/>
  <c r="GBT21" i="22"/>
  <c r="GBS21" i="22"/>
  <c r="GBR21" i="22"/>
  <c r="GBQ21" i="22"/>
  <c r="GBP21" i="22"/>
  <c r="GBO21" i="22"/>
  <c r="GBN21" i="22"/>
  <c r="GBM21" i="22"/>
  <c r="GBL21" i="22"/>
  <c r="GBK21" i="22"/>
  <c r="GBJ21" i="22"/>
  <c r="GBI21" i="22"/>
  <c r="GBH21" i="22"/>
  <c r="GBG21" i="22"/>
  <c r="GBF21" i="22"/>
  <c r="GBE21" i="22"/>
  <c r="GBD21" i="22"/>
  <c r="GBC21" i="22"/>
  <c r="GBB21" i="22"/>
  <c r="GBA21" i="22"/>
  <c r="GAZ21" i="22"/>
  <c r="GAY21" i="22"/>
  <c r="GAX21" i="22"/>
  <c r="GAW21" i="22"/>
  <c r="GAV21" i="22"/>
  <c r="GAU21" i="22"/>
  <c r="GAT21" i="22"/>
  <c r="GAS21" i="22"/>
  <c r="GAR21" i="22"/>
  <c r="GAQ21" i="22"/>
  <c r="GAP21" i="22"/>
  <c r="GAO21" i="22"/>
  <c r="GAN21" i="22"/>
  <c r="GAM21" i="22"/>
  <c r="GAL21" i="22"/>
  <c r="GAK21" i="22"/>
  <c r="GAJ21" i="22"/>
  <c r="GAI21" i="22"/>
  <c r="GAH21" i="22"/>
  <c r="GAG21" i="22"/>
  <c r="GAF21" i="22"/>
  <c r="GAE21" i="22"/>
  <c r="GAD21" i="22"/>
  <c r="GAC21" i="22"/>
  <c r="GAB21" i="22"/>
  <c r="GAA21" i="22"/>
  <c r="FZZ21" i="22"/>
  <c r="FZY21" i="22"/>
  <c r="FZX21" i="22"/>
  <c r="FZW21" i="22"/>
  <c r="FZV21" i="22"/>
  <c r="FZU21" i="22"/>
  <c r="FZT21" i="22"/>
  <c r="FZS21" i="22"/>
  <c r="FZR21" i="22"/>
  <c r="FZQ21" i="22"/>
  <c r="FZP21" i="22"/>
  <c r="FZO21" i="22"/>
  <c r="FZN21" i="22"/>
  <c r="FZM21" i="22"/>
  <c r="FZL21" i="22"/>
  <c r="FZK21" i="22"/>
  <c r="FZJ21" i="22"/>
  <c r="FZI21" i="22"/>
  <c r="FZH21" i="22"/>
  <c r="FZG21" i="22"/>
  <c r="FZF21" i="22"/>
  <c r="FZE21" i="22"/>
  <c r="FZD21" i="22"/>
  <c r="FZC21" i="22"/>
  <c r="FZB21" i="22"/>
  <c r="FZA21" i="22"/>
  <c r="FYZ21" i="22"/>
  <c r="FYY21" i="22"/>
  <c r="FYX21" i="22"/>
  <c r="FYW21" i="22"/>
  <c r="FYV21" i="22"/>
  <c r="FYU21" i="22"/>
  <c r="FYT21" i="22"/>
  <c r="FYS21" i="22"/>
  <c r="FYR21" i="22"/>
  <c r="FYQ21" i="22"/>
  <c r="FYP21" i="22"/>
  <c r="FYO21" i="22"/>
  <c r="FYN21" i="22"/>
  <c r="FYM21" i="22"/>
  <c r="FYL21" i="22"/>
  <c r="FYK21" i="22"/>
  <c r="FYJ21" i="22"/>
  <c r="FYI21" i="22"/>
  <c r="FYH21" i="22"/>
  <c r="FYG21" i="22"/>
  <c r="FYF21" i="22"/>
  <c r="FYE21" i="22"/>
  <c r="FYD21" i="22"/>
  <c r="FYC21" i="22"/>
  <c r="FYB21" i="22"/>
  <c r="FYA21" i="22"/>
  <c r="FXZ21" i="22"/>
  <c r="FXY21" i="22"/>
  <c r="FXX21" i="22"/>
  <c r="FXW21" i="22"/>
  <c r="FXV21" i="22"/>
  <c r="FXU21" i="22"/>
  <c r="FXT21" i="22"/>
  <c r="FXS21" i="22"/>
  <c r="FXR21" i="22"/>
  <c r="FXQ21" i="22"/>
  <c r="FXP21" i="22"/>
  <c r="FXO21" i="22"/>
  <c r="FXN21" i="22"/>
  <c r="FXM21" i="22"/>
  <c r="FXL21" i="22"/>
  <c r="FXK21" i="22"/>
  <c r="FXJ21" i="22"/>
  <c r="FXI21" i="22"/>
  <c r="FXH21" i="22"/>
  <c r="FXG21" i="22"/>
  <c r="FXF21" i="22"/>
  <c r="FXE21" i="22"/>
  <c r="FXD21" i="22"/>
  <c r="FXC21" i="22"/>
  <c r="FXB21" i="22"/>
  <c r="FXA21" i="22"/>
  <c r="FWZ21" i="22"/>
  <c r="FWY21" i="22"/>
  <c r="FWX21" i="22"/>
  <c r="FWW21" i="22"/>
  <c r="FWV21" i="22"/>
  <c r="FWU21" i="22"/>
  <c r="FWT21" i="22"/>
  <c r="FWS21" i="22"/>
  <c r="FWR21" i="22"/>
  <c r="FWQ21" i="22"/>
  <c r="FWP21" i="22"/>
  <c r="FWO21" i="22"/>
  <c r="FWN21" i="22"/>
  <c r="FWM21" i="22"/>
  <c r="FWL21" i="22"/>
  <c r="FWK21" i="22"/>
  <c r="FWJ21" i="22"/>
  <c r="FWI21" i="22"/>
  <c r="FWH21" i="22"/>
  <c r="FWG21" i="22"/>
  <c r="FWF21" i="22"/>
  <c r="FWE21" i="22"/>
  <c r="FWD21" i="22"/>
  <c r="FWC21" i="22"/>
  <c r="FWB21" i="22"/>
  <c r="FWA21" i="22"/>
  <c r="FVZ21" i="22"/>
  <c r="FVY21" i="22"/>
  <c r="FVX21" i="22"/>
  <c r="FVW21" i="22"/>
  <c r="FVV21" i="22"/>
  <c r="FVU21" i="22"/>
  <c r="FVT21" i="22"/>
  <c r="FVS21" i="22"/>
  <c r="FVR21" i="22"/>
  <c r="FVQ21" i="22"/>
  <c r="FVP21" i="22"/>
  <c r="FVO21" i="22"/>
  <c r="FVN21" i="22"/>
  <c r="FVM21" i="22"/>
  <c r="FVL21" i="22"/>
  <c r="FVK21" i="22"/>
  <c r="FVJ21" i="22"/>
  <c r="FVI21" i="22"/>
  <c r="FVH21" i="22"/>
  <c r="FVG21" i="22"/>
  <c r="FVF21" i="22"/>
  <c r="FVE21" i="22"/>
  <c r="FVD21" i="22"/>
  <c r="FVC21" i="22"/>
  <c r="FVB21" i="22"/>
  <c r="FVA21" i="22"/>
  <c r="FUZ21" i="22"/>
  <c r="FUY21" i="22"/>
  <c r="FUX21" i="22"/>
  <c r="FUW21" i="22"/>
  <c r="FUV21" i="22"/>
  <c r="FUU21" i="22"/>
  <c r="FUT21" i="22"/>
  <c r="FUS21" i="22"/>
  <c r="FUR21" i="22"/>
  <c r="FUQ21" i="22"/>
  <c r="FUP21" i="22"/>
  <c r="FUO21" i="22"/>
  <c r="FUN21" i="22"/>
  <c r="FUM21" i="22"/>
  <c r="FUL21" i="22"/>
  <c r="FUK21" i="22"/>
  <c r="FUJ21" i="22"/>
  <c r="FUI21" i="22"/>
  <c r="FUH21" i="22"/>
  <c r="FUG21" i="22"/>
  <c r="FUF21" i="22"/>
  <c r="FUE21" i="22"/>
  <c r="FUD21" i="22"/>
  <c r="FUC21" i="22"/>
  <c r="FUB21" i="22"/>
  <c r="FUA21" i="22"/>
  <c r="FTZ21" i="22"/>
  <c r="FTY21" i="22"/>
  <c r="FTX21" i="22"/>
  <c r="FTW21" i="22"/>
  <c r="FTV21" i="22"/>
  <c r="FTU21" i="22"/>
  <c r="FTT21" i="22"/>
  <c r="FTS21" i="22"/>
  <c r="FTR21" i="22"/>
  <c r="FTQ21" i="22"/>
  <c r="FTP21" i="22"/>
  <c r="FTO21" i="22"/>
  <c r="FTN21" i="22"/>
  <c r="FTM21" i="22"/>
  <c r="FTL21" i="22"/>
  <c r="FTK21" i="22"/>
  <c r="FTJ21" i="22"/>
  <c r="FTI21" i="22"/>
  <c r="FTH21" i="22"/>
  <c r="FTG21" i="22"/>
  <c r="FTF21" i="22"/>
  <c r="FTE21" i="22"/>
  <c r="FTD21" i="22"/>
  <c r="FTC21" i="22"/>
  <c r="FTB21" i="22"/>
  <c r="FTA21" i="22"/>
  <c r="FSZ21" i="22"/>
  <c r="FSY21" i="22"/>
  <c r="FSX21" i="22"/>
  <c r="FSW21" i="22"/>
  <c r="FSV21" i="22"/>
  <c r="FSU21" i="22"/>
  <c r="FST21" i="22"/>
  <c r="FSS21" i="22"/>
  <c r="FSR21" i="22"/>
  <c r="FSQ21" i="22"/>
  <c r="FSP21" i="22"/>
  <c r="FSO21" i="22"/>
  <c r="FSN21" i="22"/>
  <c r="FSM21" i="22"/>
  <c r="FSL21" i="22"/>
  <c r="FSK21" i="22"/>
  <c r="FSJ21" i="22"/>
  <c r="FSI21" i="22"/>
  <c r="FSH21" i="22"/>
  <c r="FSG21" i="22"/>
  <c r="FSF21" i="22"/>
  <c r="FSE21" i="22"/>
  <c r="FSD21" i="22"/>
  <c r="FSC21" i="22"/>
  <c r="FSB21" i="22"/>
  <c r="FSA21" i="22"/>
  <c r="FRZ21" i="22"/>
  <c r="FRY21" i="22"/>
  <c r="FRX21" i="22"/>
  <c r="FRW21" i="22"/>
  <c r="FRV21" i="22"/>
  <c r="FRU21" i="22"/>
  <c r="FRT21" i="22"/>
  <c r="FRS21" i="22"/>
  <c r="FRR21" i="22"/>
  <c r="FRQ21" i="22"/>
  <c r="FRP21" i="22"/>
  <c r="FRO21" i="22"/>
  <c r="FRN21" i="22"/>
  <c r="FRM21" i="22"/>
  <c r="FRL21" i="22"/>
  <c r="FRK21" i="22"/>
  <c r="FRJ21" i="22"/>
  <c r="FRI21" i="22"/>
  <c r="FRH21" i="22"/>
  <c r="FRG21" i="22"/>
  <c r="FRF21" i="22"/>
  <c r="FRE21" i="22"/>
  <c r="FRD21" i="22"/>
  <c r="FRC21" i="22"/>
  <c r="FRB21" i="22"/>
  <c r="FRA21" i="22"/>
  <c r="FQZ21" i="22"/>
  <c r="FQY21" i="22"/>
  <c r="FQX21" i="22"/>
  <c r="FQW21" i="22"/>
  <c r="FQV21" i="22"/>
  <c r="FQU21" i="22"/>
  <c r="FQT21" i="22"/>
  <c r="FQS21" i="22"/>
  <c r="FQR21" i="22"/>
  <c r="FQQ21" i="22"/>
  <c r="FQP21" i="22"/>
  <c r="FQO21" i="22"/>
  <c r="FQN21" i="22"/>
  <c r="FQM21" i="22"/>
  <c r="FQL21" i="22"/>
  <c r="FQK21" i="22"/>
  <c r="FQJ21" i="22"/>
  <c r="FQI21" i="22"/>
  <c r="FQH21" i="22"/>
  <c r="FQG21" i="22"/>
  <c r="FQF21" i="22"/>
  <c r="FQE21" i="22"/>
  <c r="FQD21" i="22"/>
  <c r="FQC21" i="22"/>
  <c r="FQB21" i="22"/>
  <c r="FQA21" i="22"/>
  <c r="FPZ21" i="22"/>
  <c r="FPY21" i="22"/>
  <c r="FPX21" i="22"/>
  <c r="FPW21" i="22"/>
  <c r="FPV21" i="22"/>
  <c r="FPU21" i="22"/>
  <c r="FPT21" i="22"/>
  <c r="FPS21" i="22"/>
  <c r="FPR21" i="22"/>
  <c r="FPQ21" i="22"/>
  <c r="FPP21" i="22"/>
  <c r="FPO21" i="22"/>
  <c r="FPN21" i="22"/>
  <c r="FPM21" i="22"/>
  <c r="FPL21" i="22"/>
  <c r="FPK21" i="22"/>
  <c r="FPJ21" i="22"/>
  <c r="FPI21" i="22"/>
  <c r="FPH21" i="22"/>
  <c r="FPG21" i="22"/>
  <c r="FPF21" i="22"/>
  <c r="FPE21" i="22"/>
  <c r="FPD21" i="22"/>
  <c r="FPC21" i="22"/>
  <c r="FPB21" i="22"/>
  <c r="FPA21" i="22"/>
  <c r="FOZ21" i="22"/>
  <c r="FOY21" i="22"/>
  <c r="FOX21" i="22"/>
  <c r="FOW21" i="22"/>
  <c r="FOV21" i="22"/>
  <c r="FOU21" i="22"/>
  <c r="FOT21" i="22"/>
  <c r="FOS21" i="22"/>
  <c r="FOR21" i="22"/>
  <c r="FOQ21" i="22"/>
  <c r="FOP21" i="22"/>
  <c r="FOO21" i="22"/>
  <c r="FON21" i="22"/>
  <c r="FOM21" i="22"/>
  <c r="FOL21" i="22"/>
  <c r="FOK21" i="22"/>
  <c r="FOJ21" i="22"/>
  <c r="FOI21" i="22"/>
  <c r="FOH21" i="22"/>
  <c r="FOG21" i="22"/>
  <c r="FOF21" i="22"/>
  <c r="FOE21" i="22"/>
  <c r="FOD21" i="22"/>
  <c r="FOC21" i="22"/>
  <c r="FOB21" i="22"/>
  <c r="FOA21" i="22"/>
  <c r="FNZ21" i="22"/>
  <c r="FNY21" i="22"/>
  <c r="FNX21" i="22"/>
  <c r="FNW21" i="22"/>
  <c r="FNV21" i="22"/>
  <c r="FNU21" i="22"/>
  <c r="FNT21" i="22"/>
  <c r="FNS21" i="22"/>
  <c r="FNR21" i="22"/>
  <c r="FNQ21" i="22"/>
  <c r="FNP21" i="22"/>
  <c r="FNO21" i="22"/>
  <c r="FNN21" i="22"/>
  <c r="FNM21" i="22"/>
  <c r="FNL21" i="22"/>
  <c r="FNK21" i="22"/>
  <c r="FNJ21" i="22"/>
  <c r="FNI21" i="22"/>
  <c r="FNH21" i="22"/>
  <c r="FNG21" i="22"/>
  <c r="FNF21" i="22"/>
  <c r="FNE21" i="22"/>
  <c r="FND21" i="22"/>
  <c r="FNC21" i="22"/>
  <c r="FNB21" i="22"/>
  <c r="FNA21" i="22"/>
  <c r="FMZ21" i="22"/>
  <c r="FMY21" i="22"/>
  <c r="FMX21" i="22"/>
  <c r="FMW21" i="22"/>
  <c r="FMV21" i="22"/>
  <c r="FMU21" i="22"/>
  <c r="FMT21" i="22"/>
  <c r="FMS21" i="22"/>
  <c r="FMR21" i="22"/>
  <c r="FMQ21" i="22"/>
  <c r="FMP21" i="22"/>
  <c r="FMO21" i="22"/>
  <c r="FMN21" i="22"/>
  <c r="FMM21" i="22"/>
  <c r="FML21" i="22"/>
  <c r="FMK21" i="22"/>
  <c r="FMJ21" i="22"/>
  <c r="FMI21" i="22"/>
  <c r="FMH21" i="22"/>
  <c r="FMG21" i="22"/>
  <c r="FMF21" i="22"/>
  <c r="FME21" i="22"/>
  <c r="FMD21" i="22"/>
  <c r="FMC21" i="22"/>
  <c r="FMB21" i="22"/>
  <c r="FMA21" i="22"/>
  <c r="FLZ21" i="22"/>
  <c r="FLY21" i="22"/>
  <c r="FLX21" i="22"/>
  <c r="FLW21" i="22"/>
  <c r="FLV21" i="22"/>
  <c r="FLU21" i="22"/>
  <c r="FLT21" i="22"/>
  <c r="FLS21" i="22"/>
  <c r="FLR21" i="22"/>
  <c r="FLQ21" i="22"/>
  <c r="FLP21" i="22"/>
  <c r="FLO21" i="22"/>
  <c r="FLN21" i="22"/>
  <c r="FLM21" i="22"/>
  <c r="FLL21" i="22"/>
  <c r="FLK21" i="22"/>
  <c r="FLJ21" i="22"/>
  <c r="FLI21" i="22"/>
  <c r="FLH21" i="22"/>
  <c r="FLG21" i="22"/>
  <c r="FLF21" i="22"/>
  <c r="FLE21" i="22"/>
  <c r="FLD21" i="22"/>
  <c r="FLC21" i="22"/>
  <c r="FLB21" i="22"/>
  <c r="FLA21" i="22"/>
  <c r="FKZ21" i="22"/>
  <c r="FKY21" i="22"/>
  <c r="FKX21" i="22"/>
  <c r="FKW21" i="22"/>
  <c r="FKV21" i="22"/>
  <c r="FKU21" i="22"/>
  <c r="FKT21" i="22"/>
  <c r="FKS21" i="22"/>
  <c r="FKR21" i="22"/>
  <c r="FKQ21" i="22"/>
  <c r="FKP21" i="22"/>
  <c r="FKO21" i="22"/>
  <c r="FKN21" i="22"/>
  <c r="FKM21" i="22"/>
  <c r="FKL21" i="22"/>
  <c r="FKK21" i="22"/>
  <c r="FKJ21" i="22"/>
  <c r="FKI21" i="22"/>
  <c r="FKH21" i="22"/>
  <c r="FKG21" i="22"/>
  <c r="FKF21" i="22"/>
  <c r="FKE21" i="22"/>
  <c r="FKD21" i="22"/>
  <c r="FKC21" i="22"/>
  <c r="FKB21" i="22"/>
  <c r="FKA21" i="22"/>
  <c r="FJZ21" i="22"/>
  <c r="FJY21" i="22"/>
  <c r="FJX21" i="22"/>
  <c r="FJW21" i="22"/>
  <c r="FJV21" i="22"/>
  <c r="FJU21" i="22"/>
  <c r="FJT21" i="22"/>
  <c r="FJS21" i="22"/>
  <c r="FJR21" i="22"/>
  <c r="FJQ21" i="22"/>
  <c r="FJP21" i="22"/>
  <c r="FJO21" i="22"/>
  <c r="FJN21" i="22"/>
  <c r="FJM21" i="22"/>
  <c r="FJL21" i="22"/>
  <c r="FJK21" i="22"/>
  <c r="FJJ21" i="22"/>
  <c r="FJI21" i="22"/>
  <c r="FJH21" i="22"/>
  <c r="FJG21" i="22"/>
  <c r="FJF21" i="22"/>
  <c r="FJE21" i="22"/>
  <c r="FJD21" i="22"/>
  <c r="FJC21" i="22"/>
  <c r="FJB21" i="22"/>
  <c r="FJA21" i="22"/>
  <c r="FIZ21" i="22"/>
  <c r="FIY21" i="22"/>
  <c r="FIX21" i="22"/>
  <c r="FIW21" i="22"/>
  <c r="FIV21" i="22"/>
  <c r="FIU21" i="22"/>
  <c r="FIT21" i="22"/>
  <c r="FIS21" i="22"/>
  <c r="FIR21" i="22"/>
  <c r="FIQ21" i="22"/>
  <c r="FIP21" i="22"/>
  <c r="FIO21" i="22"/>
  <c r="FIN21" i="22"/>
  <c r="FIM21" i="22"/>
  <c r="FIL21" i="22"/>
  <c r="FIK21" i="22"/>
  <c r="FIJ21" i="22"/>
  <c r="FII21" i="22"/>
  <c r="FIH21" i="22"/>
  <c r="FIG21" i="22"/>
  <c r="FIF21" i="22"/>
  <c r="FIE21" i="22"/>
  <c r="FID21" i="22"/>
  <c r="FIC21" i="22"/>
  <c r="FIB21" i="22"/>
  <c r="FIA21" i="22"/>
  <c r="FHZ21" i="22"/>
  <c r="FHY21" i="22"/>
  <c r="FHX21" i="22"/>
  <c r="FHW21" i="22"/>
  <c r="FHV21" i="22"/>
  <c r="FHU21" i="22"/>
  <c r="FHT21" i="22"/>
  <c r="FHS21" i="22"/>
  <c r="FHR21" i="22"/>
  <c r="FHQ21" i="22"/>
  <c r="FHP21" i="22"/>
  <c r="FHO21" i="22"/>
  <c r="FHN21" i="22"/>
  <c r="FHM21" i="22"/>
  <c r="FHL21" i="22"/>
  <c r="FHK21" i="22"/>
  <c r="FHJ21" i="22"/>
  <c r="FHI21" i="22"/>
  <c r="FHH21" i="22"/>
  <c r="FHG21" i="22"/>
  <c r="FHF21" i="22"/>
  <c r="FHE21" i="22"/>
  <c r="FHD21" i="22"/>
  <c r="FHC21" i="22"/>
  <c r="FHB21" i="22"/>
  <c r="FHA21" i="22"/>
  <c r="FGZ21" i="22"/>
  <c r="FGY21" i="22"/>
  <c r="FGX21" i="22"/>
  <c r="FGW21" i="22"/>
  <c r="FGV21" i="22"/>
  <c r="FGU21" i="22"/>
  <c r="FGT21" i="22"/>
  <c r="FGS21" i="22"/>
  <c r="FGR21" i="22"/>
  <c r="FGQ21" i="22"/>
  <c r="FGP21" i="22"/>
  <c r="FGO21" i="22"/>
  <c r="FGN21" i="22"/>
  <c r="FGM21" i="22"/>
  <c r="FGL21" i="22"/>
  <c r="FGK21" i="22"/>
  <c r="FGJ21" i="22"/>
  <c r="FGI21" i="22"/>
  <c r="FGH21" i="22"/>
  <c r="FGG21" i="22"/>
  <c r="FGF21" i="22"/>
  <c r="FGE21" i="22"/>
  <c r="FGD21" i="22"/>
  <c r="FGC21" i="22"/>
  <c r="FGB21" i="22"/>
  <c r="FGA21" i="22"/>
  <c r="FFZ21" i="22"/>
  <c r="FFY21" i="22"/>
  <c r="FFX21" i="22"/>
  <c r="FFW21" i="22"/>
  <c r="FFV21" i="22"/>
  <c r="FFU21" i="22"/>
  <c r="FFT21" i="22"/>
  <c r="FFS21" i="22"/>
  <c r="FFR21" i="22"/>
  <c r="FFQ21" i="22"/>
  <c r="FFP21" i="22"/>
  <c r="FFO21" i="22"/>
  <c r="FFN21" i="22"/>
  <c r="FFM21" i="22"/>
  <c r="FFL21" i="22"/>
  <c r="FFK21" i="22"/>
  <c r="FFJ21" i="22"/>
  <c r="FFI21" i="22"/>
  <c r="FFH21" i="22"/>
  <c r="FFG21" i="22"/>
  <c r="FFF21" i="22"/>
  <c r="FFE21" i="22"/>
  <c r="FFD21" i="22"/>
  <c r="FFC21" i="22"/>
  <c r="FFB21" i="22"/>
  <c r="FFA21" i="22"/>
  <c r="FEZ21" i="22"/>
  <c r="FEY21" i="22"/>
  <c r="FEX21" i="22"/>
  <c r="FEW21" i="22"/>
  <c r="FEV21" i="22"/>
  <c r="FEU21" i="22"/>
  <c r="FET21" i="22"/>
  <c r="FES21" i="22"/>
  <c r="FER21" i="22"/>
  <c r="FEQ21" i="22"/>
  <c r="FEP21" i="22"/>
  <c r="FEO21" i="22"/>
  <c r="FEN21" i="22"/>
  <c r="FEM21" i="22"/>
  <c r="FEL21" i="22"/>
  <c r="FEK21" i="22"/>
  <c r="FEJ21" i="22"/>
  <c r="FEI21" i="22"/>
  <c r="FEH21" i="22"/>
  <c r="FEG21" i="22"/>
  <c r="FEF21" i="22"/>
  <c r="FEE21" i="22"/>
  <c r="FED21" i="22"/>
  <c r="FEC21" i="22"/>
  <c r="FEB21" i="22"/>
  <c r="FEA21" i="22"/>
  <c r="FDZ21" i="22"/>
  <c r="FDY21" i="22"/>
  <c r="FDX21" i="22"/>
  <c r="FDW21" i="22"/>
  <c r="FDV21" i="22"/>
  <c r="FDU21" i="22"/>
  <c r="FDT21" i="22"/>
  <c r="FDS21" i="22"/>
  <c r="FDR21" i="22"/>
  <c r="FDQ21" i="22"/>
  <c r="FDP21" i="22"/>
  <c r="FDO21" i="22"/>
  <c r="FDN21" i="22"/>
  <c r="FDM21" i="22"/>
  <c r="FDL21" i="22"/>
  <c r="FDK21" i="22"/>
  <c r="FDJ21" i="22"/>
  <c r="FDI21" i="22"/>
  <c r="FDH21" i="22"/>
  <c r="FDG21" i="22"/>
  <c r="FDF21" i="22"/>
  <c r="FDE21" i="22"/>
  <c r="FDD21" i="22"/>
  <c r="FDC21" i="22"/>
  <c r="FDB21" i="22"/>
  <c r="FDA21" i="22"/>
  <c r="FCZ21" i="22"/>
  <c r="FCY21" i="22"/>
  <c r="FCX21" i="22"/>
  <c r="FCW21" i="22"/>
  <c r="FCV21" i="22"/>
  <c r="FCU21" i="22"/>
  <c r="FCT21" i="22"/>
  <c r="FCS21" i="22"/>
  <c r="FCR21" i="22"/>
  <c r="FCQ21" i="22"/>
  <c r="FCP21" i="22"/>
  <c r="FCO21" i="22"/>
  <c r="FCN21" i="22"/>
  <c r="FCM21" i="22"/>
  <c r="FCL21" i="22"/>
  <c r="FCK21" i="22"/>
  <c r="FCJ21" i="22"/>
  <c r="FCI21" i="22"/>
  <c r="FCH21" i="22"/>
  <c r="FCG21" i="22"/>
  <c r="FCF21" i="22"/>
  <c r="FCE21" i="22"/>
  <c r="FCD21" i="22"/>
  <c r="FCC21" i="22"/>
  <c r="FCB21" i="22"/>
  <c r="FCA21" i="22"/>
  <c r="FBZ21" i="22"/>
  <c r="FBY21" i="22"/>
  <c r="FBX21" i="22"/>
  <c r="FBW21" i="22"/>
  <c r="FBV21" i="22"/>
  <c r="FBU21" i="22"/>
  <c r="FBT21" i="22"/>
  <c r="FBS21" i="22"/>
  <c r="FBR21" i="22"/>
  <c r="FBQ21" i="22"/>
  <c r="FBP21" i="22"/>
  <c r="FBO21" i="22"/>
  <c r="FBN21" i="22"/>
  <c r="FBM21" i="22"/>
  <c r="FBL21" i="22"/>
  <c r="FBK21" i="22"/>
  <c r="FBJ21" i="22"/>
  <c r="FBI21" i="22"/>
  <c r="FBH21" i="22"/>
  <c r="FBG21" i="22"/>
  <c r="FBF21" i="22"/>
  <c r="FBE21" i="22"/>
  <c r="FBD21" i="22"/>
  <c r="FBC21" i="22"/>
  <c r="FBB21" i="22"/>
  <c r="FBA21" i="22"/>
  <c r="FAZ21" i="22"/>
  <c r="FAY21" i="22"/>
  <c r="FAX21" i="22"/>
  <c r="FAW21" i="22"/>
  <c r="FAV21" i="22"/>
  <c r="FAU21" i="22"/>
  <c r="FAT21" i="22"/>
  <c r="FAS21" i="22"/>
  <c r="FAR21" i="22"/>
  <c r="FAQ21" i="22"/>
  <c r="FAP21" i="22"/>
  <c r="FAO21" i="22"/>
  <c r="FAN21" i="22"/>
  <c r="FAM21" i="22"/>
  <c r="FAL21" i="22"/>
  <c r="FAK21" i="22"/>
  <c r="FAJ21" i="22"/>
  <c r="FAI21" i="22"/>
  <c r="FAH21" i="22"/>
  <c r="FAG21" i="22"/>
  <c r="FAF21" i="22"/>
  <c r="FAE21" i="22"/>
  <c r="FAD21" i="22"/>
  <c r="FAC21" i="22"/>
  <c r="FAB21" i="22"/>
  <c r="FAA21" i="22"/>
  <c r="EZZ21" i="22"/>
  <c r="EZY21" i="22"/>
  <c r="EZX21" i="22"/>
  <c r="EZW21" i="22"/>
  <c r="EZV21" i="22"/>
  <c r="EZU21" i="22"/>
  <c r="EZT21" i="22"/>
  <c r="EZS21" i="22"/>
  <c r="EZR21" i="22"/>
  <c r="EZQ21" i="22"/>
  <c r="EZP21" i="22"/>
  <c r="EZO21" i="22"/>
  <c r="EZN21" i="22"/>
  <c r="EZM21" i="22"/>
  <c r="EZL21" i="22"/>
  <c r="EZK21" i="22"/>
  <c r="EZJ21" i="22"/>
  <c r="EZI21" i="22"/>
  <c r="EZH21" i="22"/>
  <c r="EZG21" i="22"/>
  <c r="EZF21" i="22"/>
  <c r="EZE21" i="22"/>
  <c r="EZD21" i="22"/>
  <c r="EZC21" i="22"/>
  <c r="EZB21" i="22"/>
  <c r="EZA21" i="22"/>
  <c r="EYZ21" i="22"/>
  <c r="EYY21" i="22"/>
  <c r="EYX21" i="22"/>
  <c r="EYW21" i="22"/>
  <c r="EYV21" i="22"/>
  <c r="EYU21" i="22"/>
  <c r="EYT21" i="22"/>
  <c r="EYS21" i="22"/>
  <c r="EYR21" i="22"/>
  <c r="EYQ21" i="22"/>
  <c r="EYP21" i="22"/>
  <c r="EYO21" i="22"/>
  <c r="EYN21" i="22"/>
  <c r="EYM21" i="22"/>
  <c r="EYL21" i="22"/>
  <c r="EYK21" i="22"/>
  <c r="EYJ21" i="22"/>
  <c r="EYI21" i="22"/>
  <c r="EYH21" i="22"/>
  <c r="EYG21" i="22"/>
  <c r="EYF21" i="22"/>
  <c r="EYE21" i="22"/>
  <c r="EYD21" i="22"/>
  <c r="EYC21" i="22"/>
  <c r="EYB21" i="22"/>
  <c r="EYA21" i="22"/>
  <c r="EXZ21" i="22"/>
  <c r="EXY21" i="22"/>
  <c r="EXX21" i="22"/>
  <c r="EXW21" i="22"/>
  <c r="EXV21" i="22"/>
  <c r="EXU21" i="22"/>
  <c r="EXT21" i="22"/>
  <c r="EXS21" i="22"/>
  <c r="EXR21" i="22"/>
  <c r="EXQ21" i="22"/>
  <c r="EXP21" i="22"/>
  <c r="EXO21" i="22"/>
  <c r="EXN21" i="22"/>
  <c r="EXM21" i="22"/>
  <c r="EXL21" i="22"/>
  <c r="EXK21" i="22"/>
  <c r="EXJ21" i="22"/>
  <c r="EXI21" i="22"/>
  <c r="EXH21" i="22"/>
  <c r="EXG21" i="22"/>
  <c r="EXF21" i="22"/>
  <c r="EXE21" i="22"/>
  <c r="EXD21" i="22"/>
  <c r="EXC21" i="22"/>
  <c r="EXB21" i="22"/>
  <c r="EXA21" i="22"/>
  <c r="EWZ21" i="22"/>
  <c r="EWY21" i="22"/>
  <c r="EWX21" i="22"/>
  <c r="EWW21" i="22"/>
  <c r="EWV21" i="22"/>
  <c r="EWU21" i="22"/>
  <c r="EWT21" i="22"/>
  <c r="EWS21" i="22"/>
  <c r="EWR21" i="22"/>
  <c r="EWQ21" i="22"/>
  <c r="EWP21" i="22"/>
  <c r="EWO21" i="22"/>
  <c r="EWN21" i="22"/>
  <c r="EWM21" i="22"/>
  <c r="EWL21" i="22"/>
  <c r="EWK21" i="22"/>
  <c r="EWJ21" i="22"/>
  <c r="EWI21" i="22"/>
  <c r="EWH21" i="22"/>
  <c r="EWG21" i="22"/>
  <c r="EWF21" i="22"/>
  <c r="EWE21" i="22"/>
  <c r="EWD21" i="22"/>
  <c r="EWC21" i="22"/>
  <c r="EWB21" i="22"/>
  <c r="EWA21" i="22"/>
  <c r="EVZ21" i="22"/>
  <c r="EVY21" i="22"/>
  <c r="EVX21" i="22"/>
  <c r="EVW21" i="22"/>
  <c r="EVV21" i="22"/>
  <c r="EVU21" i="22"/>
  <c r="EVT21" i="22"/>
  <c r="EVS21" i="22"/>
  <c r="EVR21" i="22"/>
  <c r="EVQ21" i="22"/>
  <c r="EVP21" i="22"/>
  <c r="EVO21" i="22"/>
  <c r="EVN21" i="22"/>
  <c r="EVM21" i="22"/>
  <c r="EVL21" i="22"/>
  <c r="EVK21" i="22"/>
  <c r="EVJ21" i="22"/>
  <c r="EVI21" i="22"/>
  <c r="EVH21" i="22"/>
  <c r="EVG21" i="22"/>
  <c r="EVF21" i="22"/>
  <c r="EVE21" i="22"/>
  <c r="EVD21" i="22"/>
  <c r="EVC21" i="22"/>
  <c r="EVB21" i="22"/>
  <c r="EVA21" i="22"/>
  <c r="EUZ21" i="22"/>
  <c r="EUY21" i="22"/>
  <c r="EUX21" i="22"/>
  <c r="EUW21" i="22"/>
  <c r="EUV21" i="22"/>
  <c r="EUU21" i="22"/>
  <c r="EUT21" i="22"/>
  <c r="EUS21" i="22"/>
  <c r="EUR21" i="22"/>
  <c r="EUQ21" i="22"/>
  <c r="EUP21" i="22"/>
  <c r="EUO21" i="22"/>
  <c r="EUN21" i="22"/>
  <c r="EUM21" i="22"/>
  <c r="EUL21" i="22"/>
  <c r="EUK21" i="22"/>
  <c r="EUJ21" i="22"/>
  <c r="EUI21" i="22"/>
  <c r="EUH21" i="22"/>
  <c r="EUG21" i="22"/>
  <c r="EUF21" i="22"/>
  <c r="EUE21" i="22"/>
  <c r="EUD21" i="22"/>
  <c r="EUC21" i="22"/>
  <c r="EUB21" i="22"/>
  <c r="EUA21" i="22"/>
  <c r="ETZ21" i="22"/>
  <c r="ETY21" i="22"/>
  <c r="ETX21" i="22"/>
  <c r="ETW21" i="22"/>
  <c r="ETV21" i="22"/>
  <c r="ETU21" i="22"/>
  <c r="ETT21" i="22"/>
  <c r="ETS21" i="22"/>
  <c r="ETR21" i="22"/>
  <c r="ETQ21" i="22"/>
  <c r="ETP21" i="22"/>
  <c r="ETO21" i="22"/>
  <c r="ETN21" i="22"/>
  <c r="ETM21" i="22"/>
  <c r="ETL21" i="22"/>
  <c r="ETK21" i="22"/>
  <c r="ETJ21" i="22"/>
  <c r="ETI21" i="22"/>
  <c r="ETH21" i="22"/>
  <c r="ETG21" i="22"/>
  <c r="ETF21" i="22"/>
  <c r="ETE21" i="22"/>
  <c r="ETD21" i="22"/>
  <c r="ETC21" i="22"/>
  <c r="ETB21" i="22"/>
  <c r="ETA21" i="22"/>
  <c r="ESZ21" i="22"/>
  <c r="ESY21" i="22"/>
  <c r="ESX21" i="22"/>
  <c r="ESW21" i="22"/>
  <c r="ESV21" i="22"/>
  <c r="ESU21" i="22"/>
  <c r="EST21" i="22"/>
  <c r="ESS21" i="22"/>
  <c r="ESR21" i="22"/>
  <c r="ESQ21" i="22"/>
  <c r="ESP21" i="22"/>
  <c r="ESO21" i="22"/>
  <c r="ESN21" i="22"/>
  <c r="ESM21" i="22"/>
  <c r="ESL21" i="22"/>
  <c r="ESK21" i="22"/>
  <c r="ESJ21" i="22"/>
  <c r="ESI21" i="22"/>
  <c r="ESH21" i="22"/>
  <c r="ESG21" i="22"/>
  <c r="ESF21" i="22"/>
  <c r="ESE21" i="22"/>
  <c r="ESD21" i="22"/>
  <c r="ESC21" i="22"/>
  <c r="ESB21" i="22"/>
  <c r="ESA21" i="22"/>
  <c r="ERZ21" i="22"/>
  <c r="ERY21" i="22"/>
  <c r="ERX21" i="22"/>
  <c r="ERW21" i="22"/>
  <c r="ERV21" i="22"/>
  <c r="ERU21" i="22"/>
  <c r="ERT21" i="22"/>
  <c r="ERS21" i="22"/>
  <c r="ERR21" i="22"/>
  <c r="ERQ21" i="22"/>
  <c r="ERP21" i="22"/>
  <c r="ERO21" i="22"/>
  <c r="ERN21" i="22"/>
  <c r="ERM21" i="22"/>
  <c r="ERL21" i="22"/>
  <c r="ERK21" i="22"/>
  <c r="ERJ21" i="22"/>
  <c r="ERI21" i="22"/>
  <c r="ERH21" i="22"/>
  <c r="ERG21" i="22"/>
  <c r="ERF21" i="22"/>
  <c r="ERE21" i="22"/>
  <c r="ERD21" i="22"/>
  <c r="ERC21" i="22"/>
  <c r="ERB21" i="22"/>
  <c r="ERA21" i="22"/>
  <c r="EQZ21" i="22"/>
  <c r="EQY21" i="22"/>
  <c r="EQX21" i="22"/>
  <c r="EQW21" i="22"/>
  <c r="EQV21" i="22"/>
  <c r="EQU21" i="22"/>
  <c r="EQT21" i="22"/>
  <c r="EQS21" i="22"/>
  <c r="EQR21" i="22"/>
  <c r="EQQ21" i="22"/>
  <c r="EQP21" i="22"/>
  <c r="EQO21" i="22"/>
  <c r="EQN21" i="22"/>
  <c r="EQM21" i="22"/>
  <c r="EQL21" i="22"/>
  <c r="EQK21" i="22"/>
  <c r="EQJ21" i="22"/>
  <c r="EQI21" i="22"/>
  <c r="EQH21" i="22"/>
  <c r="EQG21" i="22"/>
  <c r="EQF21" i="22"/>
  <c r="EQE21" i="22"/>
  <c r="EQD21" i="22"/>
  <c r="EQC21" i="22"/>
  <c r="EQB21" i="22"/>
  <c r="EQA21" i="22"/>
  <c r="EPZ21" i="22"/>
  <c r="EPY21" i="22"/>
  <c r="EPX21" i="22"/>
  <c r="EPW21" i="22"/>
  <c r="EPV21" i="22"/>
  <c r="EPU21" i="22"/>
  <c r="EPT21" i="22"/>
  <c r="EPS21" i="22"/>
  <c r="EPR21" i="22"/>
  <c r="EPQ21" i="22"/>
  <c r="EPP21" i="22"/>
  <c r="EPO21" i="22"/>
  <c r="EPN21" i="22"/>
  <c r="EPM21" i="22"/>
  <c r="EPL21" i="22"/>
  <c r="EPK21" i="22"/>
  <c r="EPJ21" i="22"/>
  <c r="EPI21" i="22"/>
  <c r="EPH21" i="22"/>
  <c r="EPG21" i="22"/>
  <c r="EPF21" i="22"/>
  <c r="EPE21" i="22"/>
  <c r="EPD21" i="22"/>
  <c r="EPC21" i="22"/>
  <c r="EPB21" i="22"/>
  <c r="EPA21" i="22"/>
  <c r="EOZ21" i="22"/>
  <c r="EOY21" i="22"/>
  <c r="EOX21" i="22"/>
  <c r="EOW21" i="22"/>
  <c r="EOV21" i="22"/>
  <c r="EOU21" i="22"/>
  <c r="EOT21" i="22"/>
  <c r="EOS21" i="22"/>
  <c r="EOR21" i="22"/>
  <c r="EOQ21" i="22"/>
  <c r="EOP21" i="22"/>
  <c r="EOO21" i="22"/>
  <c r="EON21" i="22"/>
  <c r="EOM21" i="22"/>
  <c r="EOL21" i="22"/>
  <c r="EOK21" i="22"/>
  <c r="EOJ21" i="22"/>
  <c r="EOI21" i="22"/>
  <c r="EOH21" i="22"/>
  <c r="EOG21" i="22"/>
  <c r="EOF21" i="22"/>
  <c r="EOE21" i="22"/>
  <c r="EOD21" i="22"/>
  <c r="EOC21" i="22"/>
  <c r="EOB21" i="22"/>
  <c r="EOA21" i="22"/>
  <c r="ENZ21" i="22"/>
  <c r="ENY21" i="22"/>
  <c r="ENX21" i="22"/>
  <c r="ENW21" i="22"/>
  <c r="ENV21" i="22"/>
  <c r="ENU21" i="22"/>
  <c r="ENT21" i="22"/>
  <c r="ENS21" i="22"/>
  <c r="ENR21" i="22"/>
  <c r="ENQ21" i="22"/>
  <c r="ENP21" i="22"/>
  <c r="ENO21" i="22"/>
  <c r="ENN21" i="22"/>
  <c r="ENM21" i="22"/>
  <c r="ENL21" i="22"/>
  <c r="ENK21" i="22"/>
  <c r="ENJ21" i="22"/>
  <c r="ENI21" i="22"/>
  <c r="ENH21" i="22"/>
  <c r="ENG21" i="22"/>
  <c r="ENF21" i="22"/>
  <c r="ENE21" i="22"/>
  <c r="END21" i="22"/>
  <c r="ENC21" i="22"/>
  <c r="ENB21" i="22"/>
  <c r="ENA21" i="22"/>
  <c r="EMZ21" i="22"/>
  <c r="EMY21" i="22"/>
  <c r="EMX21" i="22"/>
  <c r="EMW21" i="22"/>
  <c r="EMV21" i="22"/>
  <c r="EMU21" i="22"/>
  <c r="EMT21" i="22"/>
  <c r="EMS21" i="22"/>
  <c r="EMR21" i="22"/>
  <c r="EMQ21" i="22"/>
  <c r="EMP21" i="22"/>
  <c r="EMO21" i="22"/>
  <c r="EMN21" i="22"/>
  <c r="EMM21" i="22"/>
  <c r="EML21" i="22"/>
  <c r="EMK21" i="22"/>
  <c r="EMJ21" i="22"/>
  <c r="EMI21" i="22"/>
  <c r="EMH21" i="22"/>
  <c r="EMG21" i="22"/>
  <c r="EMF21" i="22"/>
  <c r="EME21" i="22"/>
  <c r="EMD21" i="22"/>
  <c r="EMC21" i="22"/>
  <c r="EMB21" i="22"/>
  <c r="EMA21" i="22"/>
  <c r="ELZ21" i="22"/>
  <c r="ELY21" i="22"/>
  <c r="ELX21" i="22"/>
  <c r="ELW21" i="22"/>
  <c r="ELV21" i="22"/>
  <c r="ELU21" i="22"/>
  <c r="ELT21" i="22"/>
  <c r="ELS21" i="22"/>
  <c r="ELR21" i="22"/>
  <c r="ELQ21" i="22"/>
  <c r="ELP21" i="22"/>
  <c r="ELO21" i="22"/>
  <c r="ELN21" i="22"/>
  <c r="ELM21" i="22"/>
  <c r="ELL21" i="22"/>
  <c r="ELK21" i="22"/>
  <c r="ELJ21" i="22"/>
  <c r="ELI21" i="22"/>
  <c r="ELH21" i="22"/>
  <c r="ELG21" i="22"/>
  <c r="ELF21" i="22"/>
  <c r="ELE21" i="22"/>
  <c r="ELD21" i="22"/>
  <c r="ELC21" i="22"/>
  <c r="ELB21" i="22"/>
  <c r="ELA21" i="22"/>
  <c r="EKZ21" i="22"/>
  <c r="EKY21" i="22"/>
  <c r="EKX21" i="22"/>
  <c r="EKW21" i="22"/>
  <c r="EKV21" i="22"/>
  <c r="EKU21" i="22"/>
  <c r="EKT21" i="22"/>
  <c r="EKS21" i="22"/>
  <c r="EKR21" i="22"/>
  <c r="EKQ21" i="22"/>
  <c r="EKP21" i="22"/>
  <c r="EKO21" i="22"/>
  <c r="EKN21" i="22"/>
  <c r="EKM21" i="22"/>
  <c r="EKL21" i="22"/>
  <c r="EKK21" i="22"/>
  <c r="EKJ21" i="22"/>
  <c r="EKI21" i="22"/>
  <c r="EKH21" i="22"/>
  <c r="EKG21" i="22"/>
  <c r="EKF21" i="22"/>
  <c r="EKE21" i="22"/>
  <c r="EKD21" i="22"/>
  <c r="EKC21" i="22"/>
  <c r="EKB21" i="22"/>
  <c r="EKA21" i="22"/>
  <c r="EJZ21" i="22"/>
  <c r="EJY21" i="22"/>
  <c r="EJX21" i="22"/>
  <c r="EJW21" i="22"/>
  <c r="EJV21" i="22"/>
  <c r="EJU21" i="22"/>
  <c r="EJT21" i="22"/>
  <c r="EJS21" i="22"/>
  <c r="EJR21" i="22"/>
  <c r="EJQ21" i="22"/>
  <c r="EJP21" i="22"/>
  <c r="EJO21" i="22"/>
  <c r="EJN21" i="22"/>
  <c r="EJM21" i="22"/>
  <c r="EJL21" i="22"/>
  <c r="EJK21" i="22"/>
  <c r="EJJ21" i="22"/>
  <c r="EJI21" i="22"/>
  <c r="EJH21" i="22"/>
  <c r="EJG21" i="22"/>
  <c r="EJF21" i="22"/>
  <c r="EJE21" i="22"/>
  <c r="EJD21" i="22"/>
  <c r="EJC21" i="22"/>
  <c r="EJB21" i="22"/>
  <c r="EJA21" i="22"/>
  <c r="EIZ21" i="22"/>
  <c r="EIY21" i="22"/>
  <c r="EIX21" i="22"/>
  <c r="EIW21" i="22"/>
  <c r="EIV21" i="22"/>
  <c r="EIU21" i="22"/>
  <c r="EIT21" i="22"/>
  <c r="EIS21" i="22"/>
  <c r="EIR21" i="22"/>
  <c r="EIQ21" i="22"/>
  <c r="EIP21" i="22"/>
  <c r="EIO21" i="22"/>
  <c r="EIN21" i="22"/>
  <c r="EIM21" i="22"/>
  <c r="EIL21" i="22"/>
  <c r="EIK21" i="22"/>
  <c r="EIJ21" i="22"/>
  <c r="EII21" i="22"/>
  <c r="EIH21" i="22"/>
  <c r="EIG21" i="22"/>
  <c r="EIF21" i="22"/>
  <c r="EIE21" i="22"/>
  <c r="EID21" i="22"/>
  <c r="EIC21" i="22"/>
  <c r="EIB21" i="22"/>
  <c r="EIA21" i="22"/>
  <c r="EHZ21" i="22"/>
  <c r="EHY21" i="22"/>
  <c r="EHX21" i="22"/>
  <c r="EHW21" i="22"/>
  <c r="EHV21" i="22"/>
  <c r="EHU21" i="22"/>
  <c r="EHT21" i="22"/>
  <c r="EHS21" i="22"/>
  <c r="EHR21" i="22"/>
  <c r="EHQ21" i="22"/>
  <c r="EHP21" i="22"/>
  <c r="EHO21" i="22"/>
  <c r="EHN21" i="22"/>
  <c r="EHM21" i="22"/>
  <c r="EHL21" i="22"/>
  <c r="EHK21" i="22"/>
  <c r="EHJ21" i="22"/>
  <c r="EHI21" i="22"/>
  <c r="EHH21" i="22"/>
  <c r="EHG21" i="22"/>
  <c r="EHF21" i="22"/>
  <c r="EHE21" i="22"/>
  <c r="EHD21" i="22"/>
  <c r="EHC21" i="22"/>
  <c r="EHB21" i="22"/>
  <c r="EHA21" i="22"/>
  <c r="EGZ21" i="22"/>
  <c r="EGY21" i="22"/>
  <c r="EGX21" i="22"/>
  <c r="EGW21" i="22"/>
  <c r="EGV21" i="22"/>
  <c r="EGU21" i="22"/>
  <c r="EGT21" i="22"/>
  <c r="EGS21" i="22"/>
  <c r="EGR21" i="22"/>
  <c r="EGQ21" i="22"/>
  <c r="EGP21" i="22"/>
  <c r="EGO21" i="22"/>
  <c r="EGN21" i="22"/>
  <c r="EGM21" i="22"/>
  <c r="EGL21" i="22"/>
  <c r="EGK21" i="22"/>
  <c r="EGJ21" i="22"/>
  <c r="EGI21" i="22"/>
  <c r="EGH21" i="22"/>
  <c r="EGG21" i="22"/>
  <c r="EGF21" i="22"/>
  <c r="EGE21" i="22"/>
  <c r="EGD21" i="22"/>
  <c r="EGC21" i="22"/>
  <c r="EGB21" i="22"/>
  <c r="EGA21" i="22"/>
  <c r="EFZ21" i="22"/>
  <c r="EFY21" i="22"/>
  <c r="EFX21" i="22"/>
  <c r="EFW21" i="22"/>
  <c r="EFV21" i="22"/>
  <c r="EFU21" i="22"/>
  <c r="EFT21" i="22"/>
  <c r="EFS21" i="22"/>
  <c r="EFR21" i="22"/>
  <c r="EFQ21" i="22"/>
  <c r="EFP21" i="22"/>
  <c r="EFO21" i="22"/>
  <c r="EFN21" i="22"/>
  <c r="EFM21" i="22"/>
  <c r="EFL21" i="22"/>
  <c r="EFK21" i="22"/>
  <c r="EFJ21" i="22"/>
  <c r="EFI21" i="22"/>
  <c r="EFH21" i="22"/>
  <c r="EFG21" i="22"/>
  <c r="EFF21" i="22"/>
  <c r="EFE21" i="22"/>
  <c r="EFD21" i="22"/>
  <c r="EFC21" i="22"/>
  <c r="EFB21" i="22"/>
  <c r="EFA21" i="22"/>
  <c r="EEZ21" i="22"/>
  <c r="EEY21" i="22"/>
  <c r="EEX21" i="22"/>
  <c r="EEW21" i="22"/>
  <c r="EEV21" i="22"/>
  <c r="EEU21" i="22"/>
  <c r="EET21" i="22"/>
  <c r="EES21" i="22"/>
  <c r="EER21" i="22"/>
  <c r="EEQ21" i="22"/>
  <c r="EEP21" i="22"/>
  <c r="EEO21" i="22"/>
  <c r="EEN21" i="22"/>
  <c r="EEM21" i="22"/>
  <c r="EEL21" i="22"/>
  <c r="EEK21" i="22"/>
  <c r="EEJ21" i="22"/>
  <c r="EEI21" i="22"/>
  <c r="EEH21" i="22"/>
  <c r="EEG21" i="22"/>
  <c r="EEF21" i="22"/>
  <c r="EEE21" i="22"/>
  <c r="EED21" i="22"/>
  <c r="EEC21" i="22"/>
  <c r="EEB21" i="22"/>
  <c r="EEA21" i="22"/>
  <c r="EDZ21" i="22"/>
  <c r="EDY21" i="22"/>
  <c r="EDX21" i="22"/>
  <c r="EDW21" i="22"/>
  <c r="EDV21" i="22"/>
  <c r="EDU21" i="22"/>
  <c r="EDT21" i="22"/>
  <c r="EDS21" i="22"/>
  <c r="EDR21" i="22"/>
  <c r="EDQ21" i="22"/>
  <c r="EDP21" i="22"/>
  <c r="EDO21" i="22"/>
  <c r="EDN21" i="22"/>
  <c r="EDM21" i="22"/>
  <c r="EDL21" i="22"/>
  <c r="EDK21" i="22"/>
  <c r="EDJ21" i="22"/>
  <c r="EDI21" i="22"/>
  <c r="EDH21" i="22"/>
  <c r="EDG21" i="22"/>
  <c r="EDF21" i="22"/>
  <c r="EDE21" i="22"/>
  <c r="EDD21" i="22"/>
  <c r="EDC21" i="22"/>
  <c r="EDB21" i="22"/>
  <c r="EDA21" i="22"/>
  <c r="ECZ21" i="22"/>
  <c r="ECY21" i="22"/>
  <c r="ECX21" i="22"/>
  <c r="ECW21" i="22"/>
  <c r="ECV21" i="22"/>
  <c r="ECU21" i="22"/>
  <c r="ECT21" i="22"/>
  <c r="ECS21" i="22"/>
  <c r="ECR21" i="22"/>
  <c r="ECQ21" i="22"/>
  <c r="ECP21" i="22"/>
  <c r="ECO21" i="22"/>
  <c r="ECN21" i="22"/>
  <c r="ECM21" i="22"/>
  <c r="ECL21" i="22"/>
  <c r="ECK21" i="22"/>
  <c r="ECJ21" i="22"/>
  <c r="ECI21" i="22"/>
  <c r="ECH21" i="22"/>
  <c r="ECG21" i="22"/>
  <c r="ECF21" i="22"/>
  <c r="ECE21" i="22"/>
  <c r="ECD21" i="22"/>
  <c r="ECC21" i="22"/>
  <c r="ECB21" i="22"/>
  <c r="ECA21" i="22"/>
  <c r="EBZ21" i="22"/>
  <c r="EBY21" i="22"/>
  <c r="EBX21" i="22"/>
  <c r="EBW21" i="22"/>
  <c r="EBV21" i="22"/>
  <c r="EBU21" i="22"/>
  <c r="EBT21" i="22"/>
  <c r="EBS21" i="22"/>
  <c r="EBR21" i="22"/>
  <c r="EBQ21" i="22"/>
  <c r="EBP21" i="22"/>
  <c r="EBO21" i="22"/>
  <c r="EBN21" i="22"/>
  <c r="EBM21" i="22"/>
  <c r="EBL21" i="22"/>
  <c r="EBK21" i="22"/>
  <c r="EBJ21" i="22"/>
  <c r="EBI21" i="22"/>
  <c r="EBH21" i="22"/>
  <c r="EBG21" i="22"/>
  <c r="EBF21" i="22"/>
  <c r="EBE21" i="22"/>
  <c r="EBD21" i="22"/>
  <c r="EBC21" i="22"/>
  <c r="EBB21" i="22"/>
  <c r="EBA21" i="22"/>
  <c r="EAZ21" i="22"/>
  <c r="EAY21" i="22"/>
  <c r="EAX21" i="22"/>
  <c r="EAW21" i="22"/>
  <c r="EAV21" i="22"/>
  <c r="EAU21" i="22"/>
  <c r="EAT21" i="22"/>
  <c r="EAS21" i="22"/>
  <c r="EAR21" i="22"/>
  <c r="EAQ21" i="22"/>
  <c r="EAP21" i="22"/>
  <c r="EAO21" i="22"/>
  <c r="EAN21" i="22"/>
  <c r="EAM21" i="22"/>
  <c r="EAL21" i="22"/>
  <c r="EAK21" i="22"/>
  <c r="EAJ21" i="22"/>
  <c r="EAI21" i="22"/>
  <c r="EAH21" i="22"/>
  <c r="EAG21" i="22"/>
  <c r="EAF21" i="22"/>
  <c r="EAE21" i="22"/>
  <c r="EAD21" i="22"/>
  <c r="EAC21" i="22"/>
  <c r="EAB21" i="22"/>
  <c r="EAA21" i="22"/>
  <c r="DZZ21" i="22"/>
  <c r="DZY21" i="22"/>
  <c r="DZX21" i="22"/>
  <c r="DZW21" i="22"/>
  <c r="DZV21" i="22"/>
  <c r="DZU21" i="22"/>
  <c r="DZT21" i="22"/>
  <c r="DZS21" i="22"/>
  <c r="DZR21" i="22"/>
  <c r="DZQ21" i="22"/>
  <c r="DZP21" i="22"/>
  <c r="DZO21" i="22"/>
  <c r="DZN21" i="22"/>
  <c r="DZM21" i="22"/>
  <c r="DZL21" i="22"/>
  <c r="DZK21" i="22"/>
  <c r="DZJ21" i="22"/>
  <c r="DZI21" i="22"/>
  <c r="DZH21" i="22"/>
  <c r="DZG21" i="22"/>
  <c r="DZF21" i="22"/>
  <c r="DZE21" i="22"/>
  <c r="DZD21" i="22"/>
  <c r="DZC21" i="22"/>
  <c r="DZB21" i="22"/>
  <c r="DZA21" i="22"/>
  <c r="DYZ21" i="22"/>
  <c r="DYY21" i="22"/>
  <c r="DYX21" i="22"/>
  <c r="DYW21" i="22"/>
  <c r="DYV21" i="22"/>
  <c r="DYU21" i="22"/>
  <c r="DYT21" i="22"/>
  <c r="DYS21" i="22"/>
  <c r="DYR21" i="22"/>
  <c r="DYQ21" i="22"/>
  <c r="DYP21" i="22"/>
  <c r="DYO21" i="22"/>
  <c r="DYN21" i="22"/>
  <c r="DYM21" i="22"/>
  <c r="DYL21" i="22"/>
  <c r="DYK21" i="22"/>
  <c r="DYJ21" i="22"/>
  <c r="DYI21" i="22"/>
  <c r="DYH21" i="22"/>
  <c r="DYG21" i="22"/>
  <c r="DYF21" i="22"/>
  <c r="DYE21" i="22"/>
  <c r="DYD21" i="22"/>
  <c r="DYC21" i="22"/>
  <c r="DYB21" i="22"/>
  <c r="DYA21" i="22"/>
  <c r="DXZ21" i="22"/>
  <c r="DXY21" i="22"/>
  <c r="DXX21" i="22"/>
  <c r="DXW21" i="22"/>
  <c r="DXV21" i="22"/>
  <c r="DXU21" i="22"/>
  <c r="DXT21" i="22"/>
  <c r="DXS21" i="22"/>
  <c r="DXR21" i="22"/>
  <c r="DXQ21" i="22"/>
  <c r="DXP21" i="22"/>
  <c r="DXO21" i="22"/>
  <c r="DXN21" i="22"/>
  <c r="DXM21" i="22"/>
  <c r="DXL21" i="22"/>
  <c r="DXK21" i="22"/>
  <c r="DXJ21" i="22"/>
  <c r="DXI21" i="22"/>
  <c r="DXH21" i="22"/>
  <c r="DXG21" i="22"/>
  <c r="DXF21" i="22"/>
  <c r="DXE21" i="22"/>
  <c r="DXD21" i="22"/>
  <c r="DXC21" i="22"/>
  <c r="DXB21" i="22"/>
  <c r="DXA21" i="22"/>
  <c r="DWZ21" i="22"/>
  <c r="DWY21" i="22"/>
  <c r="DWX21" i="22"/>
  <c r="DWW21" i="22"/>
  <c r="DWV21" i="22"/>
  <c r="DWU21" i="22"/>
  <c r="DWT21" i="22"/>
  <c r="DWS21" i="22"/>
  <c r="DWR21" i="22"/>
  <c r="DWQ21" i="22"/>
  <c r="DWP21" i="22"/>
  <c r="DWO21" i="22"/>
  <c r="DWN21" i="22"/>
  <c r="DWM21" i="22"/>
  <c r="DWL21" i="22"/>
  <c r="DWK21" i="22"/>
  <c r="DWJ21" i="22"/>
  <c r="DWI21" i="22"/>
  <c r="DWH21" i="22"/>
  <c r="DWG21" i="22"/>
  <c r="DWF21" i="22"/>
  <c r="DWE21" i="22"/>
  <c r="DWD21" i="22"/>
  <c r="DWC21" i="22"/>
  <c r="DWB21" i="22"/>
  <c r="DWA21" i="22"/>
  <c r="DVZ21" i="22"/>
  <c r="DVY21" i="22"/>
  <c r="DVX21" i="22"/>
  <c r="DVW21" i="22"/>
  <c r="DVV21" i="22"/>
  <c r="DVU21" i="22"/>
  <c r="DVT21" i="22"/>
  <c r="DVS21" i="22"/>
  <c r="DVR21" i="22"/>
  <c r="DVQ21" i="22"/>
  <c r="DVP21" i="22"/>
  <c r="DVO21" i="22"/>
  <c r="DVN21" i="22"/>
  <c r="DVM21" i="22"/>
  <c r="DVL21" i="22"/>
  <c r="DVK21" i="22"/>
  <c r="DVJ21" i="22"/>
  <c r="DVI21" i="22"/>
  <c r="DVH21" i="22"/>
  <c r="DVG21" i="22"/>
  <c r="DVF21" i="22"/>
  <c r="DVE21" i="22"/>
  <c r="DVD21" i="22"/>
  <c r="DVC21" i="22"/>
  <c r="DVB21" i="22"/>
  <c r="DVA21" i="22"/>
  <c r="DUZ21" i="22"/>
  <c r="DUY21" i="22"/>
  <c r="DUX21" i="22"/>
  <c r="DUW21" i="22"/>
  <c r="DUV21" i="22"/>
  <c r="DUU21" i="22"/>
  <c r="DUT21" i="22"/>
  <c r="DUS21" i="22"/>
  <c r="DUR21" i="22"/>
  <c r="DUQ21" i="22"/>
  <c r="DUP21" i="22"/>
  <c r="DUO21" i="22"/>
  <c r="DUN21" i="22"/>
  <c r="DUM21" i="22"/>
  <c r="DUL21" i="22"/>
  <c r="DUK21" i="22"/>
  <c r="DUJ21" i="22"/>
  <c r="DUI21" i="22"/>
  <c r="DUH21" i="22"/>
  <c r="DUG21" i="22"/>
  <c r="DUF21" i="22"/>
  <c r="DUE21" i="22"/>
  <c r="DUD21" i="22"/>
  <c r="DUC21" i="22"/>
  <c r="DUB21" i="22"/>
  <c r="DUA21" i="22"/>
  <c r="DTZ21" i="22"/>
  <c r="DTY21" i="22"/>
  <c r="DTX21" i="22"/>
  <c r="DTW21" i="22"/>
  <c r="DTV21" i="22"/>
  <c r="DTU21" i="22"/>
  <c r="DTT21" i="22"/>
  <c r="DTS21" i="22"/>
  <c r="DTR21" i="22"/>
  <c r="DTQ21" i="22"/>
  <c r="DTP21" i="22"/>
  <c r="DTO21" i="22"/>
  <c r="DTN21" i="22"/>
  <c r="DTM21" i="22"/>
  <c r="DTL21" i="22"/>
  <c r="DTK21" i="22"/>
  <c r="DTJ21" i="22"/>
  <c r="DTI21" i="22"/>
  <c r="DTH21" i="22"/>
  <c r="DTG21" i="22"/>
  <c r="DTF21" i="22"/>
  <c r="DTE21" i="22"/>
  <c r="DTD21" i="22"/>
  <c r="DTC21" i="22"/>
  <c r="DTB21" i="22"/>
  <c r="DTA21" i="22"/>
  <c r="DSZ21" i="22"/>
  <c r="DSY21" i="22"/>
  <c r="DSX21" i="22"/>
  <c r="DSW21" i="22"/>
  <c r="DSV21" i="22"/>
  <c r="DSU21" i="22"/>
  <c r="DST21" i="22"/>
  <c r="DSS21" i="22"/>
  <c r="DSR21" i="22"/>
  <c r="DSQ21" i="22"/>
  <c r="DSP21" i="22"/>
  <c r="DSO21" i="22"/>
  <c r="DSN21" i="22"/>
  <c r="DSM21" i="22"/>
  <c r="DSL21" i="22"/>
  <c r="DSK21" i="22"/>
  <c r="DSJ21" i="22"/>
  <c r="DSI21" i="22"/>
  <c r="DSH21" i="22"/>
  <c r="DSG21" i="22"/>
  <c r="DSF21" i="22"/>
  <c r="DSE21" i="22"/>
  <c r="DSD21" i="22"/>
  <c r="DSC21" i="22"/>
  <c r="DSB21" i="22"/>
  <c r="DSA21" i="22"/>
  <c r="DRZ21" i="22"/>
  <c r="DRY21" i="22"/>
  <c r="DRX21" i="22"/>
  <c r="DRW21" i="22"/>
  <c r="DRV21" i="22"/>
  <c r="DRU21" i="22"/>
  <c r="DRT21" i="22"/>
  <c r="DRS21" i="22"/>
  <c r="DRR21" i="22"/>
  <c r="DRQ21" i="22"/>
  <c r="DRP21" i="22"/>
  <c r="DRO21" i="22"/>
  <c r="DRN21" i="22"/>
  <c r="DRM21" i="22"/>
  <c r="DRL21" i="22"/>
  <c r="DRK21" i="22"/>
  <c r="DRJ21" i="22"/>
  <c r="DRI21" i="22"/>
  <c r="DRH21" i="22"/>
  <c r="DRG21" i="22"/>
  <c r="DRF21" i="22"/>
  <c r="DRE21" i="22"/>
  <c r="DRD21" i="22"/>
  <c r="DRC21" i="22"/>
  <c r="DRB21" i="22"/>
  <c r="DRA21" i="22"/>
  <c r="DQZ21" i="22"/>
  <c r="DQY21" i="22"/>
  <c r="DQX21" i="22"/>
  <c r="DQW21" i="22"/>
  <c r="DQV21" i="22"/>
  <c r="DQU21" i="22"/>
  <c r="DQT21" i="22"/>
  <c r="DQS21" i="22"/>
  <c r="DQR21" i="22"/>
  <c r="DQQ21" i="22"/>
  <c r="DQP21" i="22"/>
  <c r="DQO21" i="22"/>
  <c r="DQN21" i="22"/>
  <c r="DQM21" i="22"/>
  <c r="DQL21" i="22"/>
  <c r="DQK21" i="22"/>
  <c r="DQJ21" i="22"/>
  <c r="DQI21" i="22"/>
  <c r="DQH21" i="22"/>
  <c r="DQG21" i="22"/>
  <c r="DQF21" i="22"/>
  <c r="DQE21" i="22"/>
  <c r="DQD21" i="22"/>
  <c r="DQC21" i="22"/>
  <c r="DQB21" i="22"/>
  <c r="DQA21" i="22"/>
  <c r="DPZ21" i="22"/>
  <c r="DPY21" i="22"/>
  <c r="DPX21" i="22"/>
  <c r="DPW21" i="22"/>
  <c r="DPV21" i="22"/>
  <c r="DPU21" i="22"/>
  <c r="DPT21" i="22"/>
  <c r="DPS21" i="22"/>
  <c r="DPR21" i="22"/>
  <c r="DPQ21" i="22"/>
  <c r="DPP21" i="22"/>
  <c r="DPO21" i="22"/>
  <c r="DPN21" i="22"/>
  <c r="DPM21" i="22"/>
  <c r="DPL21" i="22"/>
  <c r="DPK21" i="22"/>
  <c r="DPJ21" i="22"/>
  <c r="DPI21" i="22"/>
  <c r="DPH21" i="22"/>
  <c r="DPG21" i="22"/>
  <c r="DPF21" i="22"/>
  <c r="DPE21" i="22"/>
  <c r="DPD21" i="22"/>
  <c r="DPC21" i="22"/>
  <c r="DPB21" i="22"/>
  <c r="DPA21" i="22"/>
  <c r="DOZ21" i="22"/>
  <c r="DOY21" i="22"/>
  <c r="DOX21" i="22"/>
  <c r="DOW21" i="22"/>
  <c r="DOV21" i="22"/>
  <c r="DOU21" i="22"/>
  <c r="DOT21" i="22"/>
  <c r="DOS21" i="22"/>
  <c r="DOR21" i="22"/>
  <c r="DOQ21" i="22"/>
  <c r="DOP21" i="22"/>
  <c r="DOO21" i="22"/>
  <c r="DON21" i="22"/>
  <c r="DOM21" i="22"/>
  <c r="DOL21" i="22"/>
  <c r="DOK21" i="22"/>
  <c r="DOJ21" i="22"/>
  <c r="DOI21" i="22"/>
  <c r="DOH21" i="22"/>
  <c r="DOG21" i="22"/>
  <c r="DOF21" i="22"/>
  <c r="DOE21" i="22"/>
  <c r="DOD21" i="22"/>
  <c r="DOC21" i="22"/>
  <c r="DOB21" i="22"/>
  <c r="DOA21" i="22"/>
  <c r="DNZ21" i="22"/>
  <c r="DNY21" i="22"/>
  <c r="DNX21" i="22"/>
  <c r="DNW21" i="22"/>
  <c r="DNV21" i="22"/>
  <c r="DNU21" i="22"/>
  <c r="DNT21" i="22"/>
  <c r="DNS21" i="22"/>
  <c r="DNR21" i="22"/>
  <c r="DNQ21" i="22"/>
  <c r="DNP21" i="22"/>
  <c r="DNO21" i="22"/>
  <c r="DNN21" i="22"/>
  <c r="DNM21" i="22"/>
  <c r="DNL21" i="22"/>
  <c r="DNK21" i="22"/>
  <c r="DNJ21" i="22"/>
  <c r="DNI21" i="22"/>
  <c r="DNH21" i="22"/>
  <c r="DNG21" i="22"/>
  <c r="DNF21" i="22"/>
  <c r="DNE21" i="22"/>
  <c r="DND21" i="22"/>
  <c r="DNC21" i="22"/>
  <c r="DNB21" i="22"/>
  <c r="DNA21" i="22"/>
  <c r="DMZ21" i="22"/>
  <c r="DMY21" i="22"/>
  <c r="DMX21" i="22"/>
  <c r="DMW21" i="22"/>
  <c r="DMV21" i="22"/>
  <c r="DMU21" i="22"/>
  <c r="DMT21" i="22"/>
  <c r="DMS21" i="22"/>
  <c r="DMR21" i="22"/>
  <c r="DMQ21" i="22"/>
  <c r="DMP21" i="22"/>
  <c r="DMO21" i="22"/>
  <c r="DMN21" i="22"/>
  <c r="DMM21" i="22"/>
  <c r="DML21" i="22"/>
  <c r="DMK21" i="22"/>
  <c r="DMJ21" i="22"/>
  <c r="DMI21" i="22"/>
  <c r="DMH21" i="22"/>
  <c r="DMG21" i="22"/>
  <c r="DMF21" i="22"/>
  <c r="DME21" i="22"/>
  <c r="DMD21" i="22"/>
  <c r="DMC21" i="22"/>
  <c r="DMB21" i="22"/>
  <c r="DMA21" i="22"/>
  <c r="DLZ21" i="22"/>
  <c r="DLY21" i="22"/>
  <c r="DLX21" i="22"/>
  <c r="DLW21" i="22"/>
  <c r="DLV21" i="22"/>
  <c r="DLU21" i="22"/>
  <c r="DLT21" i="22"/>
  <c r="DLS21" i="22"/>
  <c r="DLR21" i="22"/>
  <c r="DLQ21" i="22"/>
  <c r="DLP21" i="22"/>
  <c r="DLO21" i="22"/>
  <c r="DLN21" i="22"/>
  <c r="DLM21" i="22"/>
  <c r="DLL21" i="22"/>
  <c r="DLK21" i="22"/>
  <c r="DLJ21" i="22"/>
  <c r="DLI21" i="22"/>
  <c r="DLH21" i="22"/>
  <c r="DLG21" i="22"/>
  <c r="DLF21" i="22"/>
  <c r="DLE21" i="22"/>
  <c r="DLD21" i="22"/>
  <c r="DLC21" i="22"/>
  <c r="DLB21" i="22"/>
  <c r="DLA21" i="22"/>
  <c r="DKZ21" i="22"/>
  <c r="DKY21" i="22"/>
  <c r="DKX21" i="22"/>
  <c r="DKW21" i="22"/>
  <c r="DKV21" i="22"/>
  <c r="DKU21" i="22"/>
  <c r="DKT21" i="22"/>
  <c r="DKS21" i="22"/>
  <c r="DKR21" i="22"/>
  <c r="DKQ21" i="22"/>
  <c r="DKP21" i="22"/>
  <c r="DKO21" i="22"/>
  <c r="DKN21" i="22"/>
  <c r="DKM21" i="22"/>
  <c r="DKL21" i="22"/>
  <c r="DKK21" i="22"/>
  <c r="DKJ21" i="22"/>
  <c r="DKI21" i="22"/>
  <c r="DKH21" i="22"/>
  <c r="DKG21" i="22"/>
  <c r="DKF21" i="22"/>
  <c r="DKE21" i="22"/>
  <c r="DKD21" i="22"/>
  <c r="DKC21" i="22"/>
  <c r="DKB21" i="22"/>
  <c r="DKA21" i="22"/>
  <c r="DJZ21" i="22"/>
  <c r="DJY21" i="22"/>
  <c r="DJX21" i="22"/>
  <c r="DJW21" i="22"/>
  <c r="DJV21" i="22"/>
  <c r="DJU21" i="22"/>
  <c r="DJT21" i="22"/>
  <c r="DJS21" i="22"/>
  <c r="DJR21" i="22"/>
  <c r="DJQ21" i="22"/>
  <c r="DJP21" i="22"/>
  <c r="DJO21" i="22"/>
  <c r="DJN21" i="22"/>
  <c r="DJM21" i="22"/>
  <c r="DJL21" i="22"/>
  <c r="DJK21" i="22"/>
  <c r="DJJ21" i="22"/>
  <c r="DJI21" i="22"/>
  <c r="DJH21" i="22"/>
  <c r="DJG21" i="22"/>
  <c r="DJF21" i="22"/>
  <c r="DJE21" i="22"/>
  <c r="DJD21" i="22"/>
  <c r="DJC21" i="22"/>
  <c r="DJB21" i="22"/>
  <c r="DJA21" i="22"/>
  <c r="DIZ21" i="22"/>
  <c r="DIY21" i="22"/>
  <c r="DIX21" i="22"/>
  <c r="DIW21" i="22"/>
  <c r="DIV21" i="22"/>
  <c r="DIU21" i="22"/>
  <c r="DIT21" i="22"/>
  <c r="DIS21" i="22"/>
  <c r="DIR21" i="22"/>
  <c r="DIQ21" i="22"/>
  <c r="DIP21" i="22"/>
  <c r="DIO21" i="22"/>
  <c r="DIN21" i="22"/>
  <c r="DIM21" i="22"/>
  <c r="DIL21" i="22"/>
  <c r="DIK21" i="22"/>
  <c r="DIJ21" i="22"/>
  <c r="DII21" i="22"/>
  <c r="DIH21" i="22"/>
  <c r="DIG21" i="22"/>
  <c r="DIF21" i="22"/>
  <c r="DIE21" i="22"/>
  <c r="DID21" i="22"/>
  <c r="DIC21" i="22"/>
  <c r="DIB21" i="22"/>
  <c r="DIA21" i="22"/>
  <c r="DHZ21" i="22"/>
  <c r="DHY21" i="22"/>
  <c r="DHX21" i="22"/>
  <c r="DHW21" i="22"/>
  <c r="DHV21" i="22"/>
  <c r="DHU21" i="22"/>
  <c r="DHT21" i="22"/>
  <c r="DHS21" i="22"/>
  <c r="DHR21" i="22"/>
  <c r="DHQ21" i="22"/>
  <c r="DHP21" i="22"/>
  <c r="DHO21" i="22"/>
  <c r="DHN21" i="22"/>
  <c r="DHM21" i="22"/>
  <c r="DHL21" i="22"/>
  <c r="DHK21" i="22"/>
  <c r="DHJ21" i="22"/>
  <c r="DHI21" i="22"/>
  <c r="DHH21" i="22"/>
  <c r="DHG21" i="22"/>
  <c r="DHF21" i="22"/>
  <c r="DHE21" i="22"/>
  <c r="DHD21" i="22"/>
  <c r="DHC21" i="22"/>
  <c r="DHB21" i="22"/>
  <c r="DHA21" i="22"/>
  <c r="DGZ21" i="22"/>
  <c r="DGY21" i="22"/>
  <c r="DGX21" i="22"/>
  <c r="DGW21" i="22"/>
  <c r="DGV21" i="22"/>
  <c r="DGU21" i="22"/>
  <c r="DGT21" i="22"/>
  <c r="DGS21" i="22"/>
  <c r="DGR21" i="22"/>
  <c r="DGQ21" i="22"/>
  <c r="DGP21" i="22"/>
  <c r="DGO21" i="22"/>
  <c r="DGN21" i="22"/>
  <c r="DGM21" i="22"/>
  <c r="DGL21" i="22"/>
  <c r="DGK21" i="22"/>
  <c r="DGJ21" i="22"/>
  <c r="DGI21" i="22"/>
  <c r="DGH21" i="22"/>
  <c r="DGG21" i="22"/>
  <c r="DGF21" i="22"/>
  <c r="DGE21" i="22"/>
  <c r="DGD21" i="22"/>
  <c r="DGC21" i="22"/>
  <c r="DGB21" i="22"/>
  <c r="DGA21" i="22"/>
  <c r="DFZ21" i="22"/>
  <c r="DFY21" i="22"/>
  <c r="DFX21" i="22"/>
  <c r="DFW21" i="22"/>
  <c r="DFV21" i="22"/>
  <c r="DFU21" i="22"/>
  <c r="DFT21" i="22"/>
  <c r="DFS21" i="22"/>
  <c r="DFR21" i="22"/>
  <c r="DFQ21" i="22"/>
  <c r="DFP21" i="22"/>
  <c r="DFO21" i="22"/>
  <c r="DFN21" i="22"/>
  <c r="DFM21" i="22"/>
  <c r="DFL21" i="22"/>
  <c r="DFK21" i="22"/>
  <c r="DFJ21" i="22"/>
  <c r="DFI21" i="22"/>
  <c r="DFH21" i="22"/>
  <c r="DFG21" i="22"/>
  <c r="DFF21" i="22"/>
  <c r="DFE21" i="22"/>
  <c r="DFD21" i="22"/>
  <c r="DFC21" i="22"/>
  <c r="DFB21" i="22"/>
  <c r="DFA21" i="22"/>
  <c r="DEZ21" i="22"/>
  <c r="DEY21" i="22"/>
  <c r="DEX21" i="22"/>
  <c r="DEW21" i="22"/>
  <c r="DEV21" i="22"/>
  <c r="DEU21" i="22"/>
  <c r="DET21" i="22"/>
  <c r="DES21" i="22"/>
  <c r="DER21" i="22"/>
  <c r="DEQ21" i="22"/>
  <c r="DEP21" i="22"/>
  <c r="DEO21" i="22"/>
  <c r="DEN21" i="22"/>
  <c r="DEM21" i="22"/>
  <c r="DEL21" i="22"/>
  <c r="DEK21" i="22"/>
  <c r="DEJ21" i="22"/>
  <c r="DEI21" i="22"/>
  <c r="DEH21" i="22"/>
  <c r="DEG21" i="22"/>
  <c r="DEF21" i="22"/>
  <c r="DEE21" i="22"/>
  <c r="DED21" i="22"/>
  <c r="DEC21" i="22"/>
  <c r="DEB21" i="22"/>
  <c r="DEA21" i="22"/>
  <c r="DDZ21" i="22"/>
  <c r="DDY21" i="22"/>
  <c r="DDX21" i="22"/>
  <c r="DDW21" i="22"/>
  <c r="DDV21" i="22"/>
  <c r="DDU21" i="22"/>
  <c r="DDT21" i="22"/>
  <c r="DDS21" i="22"/>
  <c r="DDR21" i="22"/>
  <c r="DDQ21" i="22"/>
  <c r="DDP21" i="22"/>
  <c r="DDO21" i="22"/>
  <c r="DDN21" i="22"/>
  <c r="DDM21" i="22"/>
  <c r="DDL21" i="22"/>
  <c r="DDK21" i="22"/>
  <c r="DDJ21" i="22"/>
  <c r="DDI21" i="22"/>
  <c r="DDH21" i="22"/>
  <c r="DDG21" i="22"/>
  <c r="DDF21" i="22"/>
  <c r="DDE21" i="22"/>
  <c r="DDD21" i="22"/>
  <c r="DDC21" i="22"/>
  <c r="DDB21" i="22"/>
  <c r="DDA21" i="22"/>
  <c r="DCZ21" i="22"/>
  <c r="DCY21" i="22"/>
  <c r="DCX21" i="22"/>
  <c r="DCW21" i="22"/>
  <c r="DCV21" i="22"/>
  <c r="DCU21" i="22"/>
  <c r="DCT21" i="22"/>
  <c r="DCS21" i="22"/>
  <c r="DCR21" i="22"/>
  <c r="DCQ21" i="22"/>
  <c r="DCP21" i="22"/>
  <c r="DCO21" i="22"/>
  <c r="DCN21" i="22"/>
  <c r="DCM21" i="22"/>
  <c r="DCL21" i="22"/>
  <c r="DCK21" i="22"/>
  <c r="DCJ21" i="22"/>
  <c r="DCI21" i="22"/>
  <c r="DCH21" i="22"/>
  <c r="DCG21" i="22"/>
  <c r="DCF21" i="22"/>
  <c r="DCE21" i="22"/>
  <c r="DCD21" i="22"/>
  <c r="DCC21" i="22"/>
  <c r="DCB21" i="22"/>
  <c r="DCA21" i="22"/>
  <c r="DBZ21" i="22"/>
  <c r="DBY21" i="22"/>
  <c r="DBX21" i="22"/>
  <c r="DBW21" i="22"/>
  <c r="DBV21" i="22"/>
  <c r="DBU21" i="22"/>
  <c r="DBT21" i="22"/>
  <c r="DBS21" i="22"/>
  <c r="DBR21" i="22"/>
  <c r="DBQ21" i="22"/>
  <c r="DBP21" i="22"/>
  <c r="DBO21" i="22"/>
  <c r="DBN21" i="22"/>
  <c r="DBM21" i="22"/>
  <c r="DBL21" i="22"/>
  <c r="DBK21" i="22"/>
  <c r="DBJ21" i="22"/>
  <c r="DBI21" i="22"/>
  <c r="DBH21" i="22"/>
  <c r="DBG21" i="22"/>
  <c r="DBF21" i="22"/>
  <c r="DBE21" i="22"/>
  <c r="DBD21" i="22"/>
  <c r="DBC21" i="22"/>
  <c r="DBB21" i="22"/>
  <c r="DBA21" i="22"/>
  <c r="DAZ21" i="22"/>
  <c r="DAY21" i="22"/>
  <c r="DAX21" i="22"/>
  <c r="DAW21" i="22"/>
  <c r="DAV21" i="22"/>
  <c r="DAU21" i="22"/>
  <c r="DAT21" i="22"/>
  <c r="DAS21" i="22"/>
  <c r="DAR21" i="22"/>
  <c r="DAQ21" i="22"/>
  <c r="DAP21" i="22"/>
  <c r="DAO21" i="22"/>
  <c r="DAN21" i="22"/>
  <c r="DAM21" i="22"/>
  <c r="DAL21" i="22"/>
  <c r="DAK21" i="22"/>
  <c r="DAJ21" i="22"/>
  <c r="DAI21" i="22"/>
  <c r="DAH21" i="22"/>
  <c r="DAG21" i="22"/>
  <c r="DAF21" i="22"/>
  <c r="DAE21" i="22"/>
  <c r="DAD21" i="22"/>
  <c r="DAC21" i="22"/>
  <c r="DAB21" i="22"/>
  <c r="DAA21" i="22"/>
  <c r="CZZ21" i="22"/>
  <c r="CZY21" i="22"/>
  <c r="CZX21" i="22"/>
  <c r="CZW21" i="22"/>
  <c r="CZV21" i="22"/>
  <c r="CZU21" i="22"/>
  <c r="CZT21" i="22"/>
  <c r="CZS21" i="22"/>
  <c r="CZR21" i="22"/>
  <c r="CZQ21" i="22"/>
  <c r="CZP21" i="22"/>
  <c r="CZO21" i="22"/>
  <c r="CZN21" i="22"/>
  <c r="CZM21" i="22"/>
  <c r="CZL21" i="22"/>
  <c r="CZK21" i="22"/>
  <c r="CZJ21" i="22"/>
  <c r="CZI21" i="22"/>
  <c r="CZH21" i="22"/>
  <c r="CZG21" i="22"/>
  <c r="CZF21" i="22"/>
  <c r="CZE21" i="22"/>
  <c r="CZD21" i="22"/>
  <c r="CZC21" i="22"/>
  <c r="CZB21" i="22"/>
  <c r="CZA21" i="22"/>
  <c r="CYZ21" i="22"/>
  <c r="CYY21" i="22"/>
  <c r="CYX21" i="22"/>
  <c r="CYW21" i="22"/>
  <c r="CYV21" i="22"/>
  <c r="CYU21" i="22"/>
  <c r="CYT21" i="22"/>
  <c r="CYS21" i="22"/>
  <c r="CYR21" i="22"/>
  <c r="CYQ21" i="22"/>
  <c r="CYP21" i="22"/>
  <c r="CYO21" i="22"/>
  <c r="CYN21" i="22"/>
  <c r="CYM21" i="22"/>
  <c r="CYL21" i="22"/>
  <c r="CYK21" i="22"/>
  <c r="CYJ21" i="22"/>
  <c r="CYI21" i="22"/>
  <c r="CYH21" i="22"/>
  <c r="CYG21" i="22"/>
  <c r="CYF21" i="22"/>
  <c r="CYE21" i="22"/>
  <c r="CYD21" i="22"/>
  <c r="CYC21" i="22"/>
  <c r="CYB21" i="22"/>
  <c r="CYA21" i="22"/>
  <c r="CXZ21" i="22"/>
  <c r="CXY21" i="22"/>
  <c r="CXX21" i="22"/>
  <c r="CXW21" i="22"/>
  <c r="CXV21" i="22"/>
  <c r="CXU21" i="22"/>
  <c r="CXT21" i="22"/>
  <c r="CXS21" i="22"/>
  <c r="CXR21" i="22"/>
  <c r="CXQ21" i="22"/>
  <c r="CXP21" i="22"/>
  <c r="CXO21" i="22"/>
  <c r="CXN21" i="22"/>
  <c r="CXM21" i="22"/>
  <c r="CXL21" i="22"/>
  <c r="CXK21" i="22"/>
  <c r="CXJ21" i="22"/>
  <c r="CXI21" i="22"/>
  <c r="CXH21" i="22"/>
  <c r="CXG21" i="22"/>
  <c r="CXF21" i="22"/>
  <c r="CXE21" i="22"/>
  <c r="CXD21" i="22"/>
  <c r="CXC21" i="22"/>
  <c r="CXB21" i="22"/>
  <c r="CXA21" i="22"/>
  <c r="CWZ21" i="22"/>
  <c r="CWY21" i="22"/>
  <c r="CWX21" i="22"/>
  <c r="CWW21" i="22"/>
  <c r="CWV21" i="22"/>
  <c r="CWU21" i="22"/>
  <c r="CWT21" i="22"/>
  <c r="CWS21" i="22"/>
  <c r="CWR21" i="22"/>
  <c r="CWQ21" i="22"/>
  <c r="CWP21" i="22"/>
  <c r="CWO21" i="22"/>
  <c r="CWN21" i="22"/>
  <c r="CWM21" i="22"/>
  <c r="CWL21" i="22"/>
  <c r="CWK21" i="22"/>
  <c r="CWJ21" i="22"/>
  <c r="CWI21" i="22"/>
  <c r="CWH21" i="22"/>
  <c r="CWG21" i="22"/>
  <c r="CWF21" i="22"/>
  <c r="CWE21" i="22"/>
  <c r="CWD21" i="22"/>
  <c r="CWC21" i="22"/>
  <c r="CWB21" i="22"/>
  <c r="CWA21" i="22"/>
  <c r="CVZ21" i="22"/>
  <c r="CVY21" i="22"/>
  <c r="CVX21" i="22"/>
  <c r="CVW21" i="22"/>
  <c r="CVV21" i="22"/>
  <c r="CVU21" i="22"/>
  <c r="CVT21" i="22"/>
  <c r="CVS21" i="22"/>
  <c r="CVR21" i="22"/>
  <c r="CVQ21" i="22"/>
  <c r="CVP21" i="22"/>
  <c r="CVO21" i="22"/>
  <c r="CVN21" i="22"/>
  <c r="CVM21" i="22"/>
  <c r="CVL21" i="22"/>
  <c r="CVK21" i="22"/>
  <c r="CVJ21" i="22"/>
  <c r="CVI21" i="22"/>
  <c r="CVH21" i="22"/>
  <c r="CVG21" i="22"/>
  <c r="CVF21" i="22"/>
  <c r="CVE21" i="22"/>
  <c r="CVD21" i="22"/>
  <c r="CVC21" i="22"/>
  <c r="CVB21" i="22"/>
  <c r="CVA21" i="22"/>
  <c r="CUZ21" i="22"/>
  <c r="CUY21" i="22"/>
  <c r="CUX21" i="22"/>
  <c r="CUW21" i="22"/>
  <c r="CUV21" i="22"/>
  <c r="CUU21" i="22"/>
  <c r="CUT21" i="22"/>
  <c r="CUS21" i="22"/>
  <c r="CUR21" i="22"/>
  <c r="CUQ21" i="22"/>
  <c r="CUP21" i="22"/>
  <c r="CUO21" i="22"/>
  <c r="CUN21" i="22"/>
  <c r="CUM21" i="22"/>
  <c r="CUL21" i="22"/>
  <c r="CUK21" i="22"/>
  <c r="CUJ21" i="22"/>
  <c r="CUI21" i="22"/>
  <c r="CUH21" i="22"/>
  <c r="CUG21" i="22"/>
  <c r="CUF21" i="22"/>
  <c r="CUE21" i="22"/>
  <c r="CUD21" i="22"/>
  <c r="CUC21" i="22"/>
  <c r="CUB21" i="22"/>
  <c r="CUA21" i="22"/>
  <c r="CTZ21" i="22"/>
  <c r="CTY21" i="22"/>
  <c r="CTX21" i="22"/>
  <c r="CTW21" i="22"/>
  <c r="CTV21" i="22"/>
  <c r="CTU21" i="22"/>
  <c r="CTT21" i="22"/>
  <c r="CTS21" i="22"/>
  <c r="CTR21" i="22"/>
  <c r="CTQ21" i="22"/>
  <c r="CTP21" i="22"/>
  <c r="CTO21" i="22"/>
  <c r="CTN21" i="22"/>
  <c r="CTM21" i="22"/>
  <c r="CTL21" i="22"/>
  <c r="CTK21" i="22"/>
  <c r="CTJ21" i="22"/>
  <c r="CTI21" i="22"/>
  <c r="CTH21" i="22"/>
  <c r="CTG21" i="22"/>
  <c r="CTF21" i="22"/>
  <c r="CTE21" i="22"/>
  <c r="CTD21" i="22"/>
  <c r="CTC21" i="22"/>
  <c r="CTB21" i="22"/>
  <c r="CTA21" i="22"/>
  <c r="CSZ21" i="22"/>
  <c r="CSY21" i="22"/>
  <c r="CSX21" i="22"/>
  <c r="CSW21" i="22"/>
  <c r="CSV21" i="22"/>
  <c r="CSU21" i="22"/>
  <c r="CST21" i="22"/>
  <c r="CSS21" i="22"/>
  <c r="CSR21" i="22"/>
  <c r="CSQ21" i="22"/>
  <c r="CSP21" i="22"/>
  <c r="CSO21" i="22"/>
  <c r="CSN21" i="22"/>
  <c r="CSM21" i="22"/>
  <c r="CSL21" i="22"/>
  <c r="CSK21" i="22"/>
  <c r="CSJ21" i="22"/>
  <c r="CSI21" i="22"/>
  <c r="CSH21" i="22"/>
  <c r="CSG21" i="22"/>
  <c r="CSF21" i="22"/>
  <c r="CSE21" i="22"/>
  <c r="CSD21" i="22"/>
  <c r="CSC21" i="22"/>
  <c r="CSB21" i="22"/>
  <c r="CSA21" i="22"/>
  <c r="CRZ21" i="22"/>
  <c r="CRY21" i="22"/>
  <c r="CRX21" i="22"/>
  <c r="CRW21" i="22"/>
  <c r="CRV21" i="22"/>
  <c r="CRU21" i="22"/>
  <c r="CRT21" i="22"/>
  <c r="CRS21" i="22"/>
  <c r="CRR21" i="22"/>
  <c r="CRQ21" i="22"/>
  <c r="CRP21" i="22"/>
  <c r="CRO21" i="22"/>
  <c r="CRN21" i="22"/>
  <c r="CRM21" i="22"/>
  <c r="CRL21" i="22"/>
  <c r="CRK21" i="22"/>
  <c r="CRJ21" i="22"/>
  <c r="CRI21" i="22"/>
  <c r="CRH21" i="22"/>
  <c r="CRG21" i="22"/>
  <c r="CRF21" i="22"/>
  <c r="CRE21" i="22"/>
  <c r="CRD21" i="22"/>
  <c r="CRC21" i="22"/>
  <c r="CRB21" i="22"/>
  <c r="CRA21" i="22"/>
  <c r="CQZ21" i="22"/>
  <c r="CQY21" i="22"/>
  <c r="CQX21" i="22"/>
  <c r="CQW21" i="22"/>
  <c r="CQV21" i="22"/>
  <c r="CQU21" i="22"/>
  <c r="CQT21" i="22"/>
  <c r="CQS21" i="22"/>
  <c r="CQR21" i="22"/>
  <c r="CQQ21" i="22"/>
  <c r="CQP21" i="22"/>
  <c r="CQO21" i="22"/>
  <c r="CQN21" i="22"/>
  <c r="CQM21" i="22"/>
  <c r="CQL21" i="22"/>
  <c r="CQK21" i="22"/>
  <c r="CQJ21" i="22"/>
  <c r="CQI21" i="22"/>
  <c r="CQH21" i="22"/>
  <c r="CQG21" i="22"/>
  <c r="CQF21" i="22"/>
  <c r="CQE21" i="22"/>
  <c r="CQD21" i="22"/>
  <c r="CQC21" i="22"/>
  <c r="CQB21" i="22"/>
  <c r="CQA21" i="22"/>
  <c r="CPZ21" i="22"/>
  <c r="CPY21" i="22"/>
  <c r="CPX21" i="22"/>
  <c r="CPW21" i="22"/>
  <c r="CPV21" i="22"/>
  <c r="CPU21" i="22"/>
  <c r="CPT21" i="22"/>
  <c r="CPS21" i="22"/>
  <c r="CPR21" i="22"/>
  <c r="CPQ21" i="22"/>
  <c r="CPP21" i="22"/>
  <c r="CPO21" i="22"/>
  <c r="CPN21" i="22"/>
  <c r="CPM21" i="22"/>
  <c r="CPL21" i="22"/>
  <c r="CPK21" i="22"/>
  <c r="CPJ21" i="22"/>
  <c r="CPI21" i="22"/>
  <c r="CPH21" i="22"/>
  <c r="CPG21" i="22"/>
  <c r="CPF21" i="22"/>
  <c r="CPE21" i="22"/>
  <c r="CPD21" i="22"/>
  <c r="CPC21" i="22"/>
  <c r="CPB21" i="22"/>
  <c r="CPA21" i="22"/>
  <c r="COZ21" i="22"/>
  <c r="COY21" i="22"/>
  <c r="COX21" i="22"/>
  <c r="COW21" i="22"/>
  <c r="COV21" i="22"/>
  <c r="COU21" i="22"/>
  <c r="COT21" i="22"/>
  <c r="COS21" i="22"/>
  <c r="COR21" i="22"/>
  <c r="COQ21" i="22"/>
  <c r="COP21" i="22"/>
  <c r="COO21" i="22"/>
  <c r="CON21" i="22"/>
  <c r="COM21" i="22"/>
  <c r="COL21" i="22"/>
  <c r="COK21" i="22"/>
  <c r="COJ21" i="22"/>
  <c r="COI21" i="22"/>
  <c r="COH21" i="22"/>
  <c r="COG21" i="22"/>
  <c r="COF21" i="22"/>
  <c r="COE21" i="22"/>
  <c r="COD21" i="22"/>
  <c r="COC21" i="22"/>
  <c r="COB21" i="22"/>
  <c r="COA21" i="22"/>
  <c r="CNZ21" i="22"/>
  <c r="CNY21" i="22"/>
  <c r="CNX21" i="22"/>
  <c r="CNW21" i="22"/>
  <c r="CNV21" i="22"/>
  <c r="CNU21" i="22"/>
  <c r="CNT21" i="22"/>
  <c r="CNS21" i="22"/>
  <c r="CNR21" i="22"/>
  <c r="CNQ21" i="22"/>
  <c r="CNP21" i="22"/>
  <c r="CNO21" i="22"/>
  <c r="CNN21" i="22"/>
  <c r="CNM21" i="22"/>
  <c r="CNL21" i="22"/>
  <c r="CNK21" i="22"/>
  <c r="CNJ21" i="22"/>
  <c r="CNI21" i="22"/>
  <c r="CNH21" i="22"/>
  <c r="CNG21" i="22"/>
  <c r="CNF21" i="22"/>
  <c r="CNE21" i="22"/>
  <c r="CND21" i="22"/>
  <c r="CNC21" i="22"/>
  <c r="CNB21" i="22"/>
  <c r="CNA21" i="22"/>
  <c r="CMZ21" i="22"/>
  <c r="CMY21" i="22"/>
  <c r="CMX21" i="22"/>
  <c r="CMW21" i="22"/>
  <c r="CMV21" i="22"/>
  <c r="CMU21" i="22"/>
  <c r="CMT21" i="22"/>
  <c r="CMS21" i="22"/>
  <c r="CMR21" i="22"/>
  <c r="CMQ21" i="22"/>
  <c r="CMP21" i="22"/>
  <c r="CMO21" i="22"/>
  <c r="CMN21" i="22"/>
  <c r="CMM21" i="22"/>
  <c r="CML21" i="22"/>
  <c r="CMK21" i="22"/>
  <c r="CMJ21" i="22"/>
  <c r="CMI21" i="22"/>
  <c r="CMH21" i="22"/>
  <c r="CMG21" i="22"/>
  <c r="CMF21" i="22"/>
  <c r="CME21" i="22"/>
  <c r="CMD21" i="22"/>
  <c r="CMC21" i="22"/>
  <c r="CMB21" i="22"/>
  <c r="CMA21" i="22"/>
  <c r="CLZ21" i="22"/>
  <c r="CLY21" i="22"/>
  <c r="CLX21" i="22"/>
  <c r="CLW21" i="22"/>
  <c r="CLV21" i="22"/>
  <c r="CLU21" i="22"/>
  <c r="CLT21" i="22"/>
  <c r="CLS21" i="22"/>
  <c r="CLR21" i="22"/>
  <c r="CLQ21" i="22"/>
  <c r="CLP21" i="22"/>
  <c r="CLO21" i="22"/>
  <c r="CLN21" i="22"/>
  <c r="CLM21" i="22"/>
  <c r="CLL21" i="22"/>
  <c r="CLK21" i="22"/>
  <c r="CLJ21" i="22"/>
  <c r="CLI21" i="22"/>
  <c r="CLH21" i="22"/>
  <c r="CLG21" i="22"/>
  <c r="CLF21" i="22"/>
  <c r="CLE21" i="22"/>
  <c r="CLD21" i="22"/>
  <c r="CLC21" i="22"/>
  <c r="CLB21" i="22"/>
  <c r="CLA21" i="22"/>
  <c r="CKZ21" i="22"/>
  <c r="CKY21" i="22"/>
  <c r="CKX21" i="22"/>
  <c r="CKW21" i="22"/>
  <c r="CKV21" i="22"/>
  <c r="CKU21" i="22"/>
  <c r="CKT21" i="22"/>
  <c r="CKS21" i="22"/>
  <c r="CKR21" i="22"/>
  <c r="CKQ21" i="22"/>
  <c r="CKP21" i="22"/>
  <c r="CKO21" i="22"/>
  <c r="CKN21" i="22"/>
  <c r="CKM21" i="22"/>
  <c r="CKL21" i="22"/>
  <c r="CKK21" i="22"/>
  <c r="CKJ21" i="22"/>
  <c r="CKI21" i="22"/>
  <c r="CKH21" i="22"/>
  <c r="CKG21" i="22"/>
  <c r="CKF21" i="22"/>
  <c r="CKE21" i="22"/>
  <c r="CKD21" i="22"/>
  <c r="CKC21" i="22"/>
  <c r="CKB21" i="22"/>
  <c r="CKA21" i="22"/>
  <c r="CJZ21" i="22"/>
  <c r="CJY21" i="22"/>
  <c r="CJX21" i="22"/>
  <c r="CJW21" i="22"/>
  <c r="CJV21" i="22"/>
  <c r="CJU21" i="22"/>
  <c r="CJT21" i="22"/>
  <c r="CJS21" i="22"/>
  <c r="CJR21" i="22"/>
  <c r="CJQ21" i="22"/>
  <c r="CJP21" i="22"/>
  <c r="CJO21" i="22"/>
  <c r="CJN21" i="22"/>
  <c r="CJM21" i="22"/>
  <c r="CJL21" i="22"/>
  <c r="CJK21" i="22"/>
  <c r="CJJ21" i="22"/>
  <c r="CJI21" i="22"/>
  <c r="CJH21" i="22"/>
  <c r="CJG21" i="22"/>
  <c r="CJF21" i="22"/>
  <c r="CJE21" i="22"/>
  <c r="CJD21" i="22"/>
  <c r="CJC21" i="22"/>
  <c r="CJB21" i="22"/>
  <c r="CJA21" i="22"/>
  <c r="CIZ21" i="22"/>
  <c r="CIY21" i="22"/>
  <c r="CIX21" i="22"/>
  <c r="CIW21" i="22"/>
  <c r="CIV21" i="22"/>
  <c r="CIU21" i="22"/>
  <c r="CIT21" i="22"/>
  <c r="CIS21" i="22"/>
  <c r="CIR21" i="22"/>
  <c r="CIQ21" i="22"/>
  <c r="CIP21" i="22"/>
  <c r="CIO21" i="22"/>
  <c r="CIN21" i="22"/>
  <c r="CIM21" i="22"/>
  <c r="CIL21" i="22"/>
  <c r="CIK21" i="22"/>
  <c r="CIJ21" i="22"/>
  <c r="CII21" i="22"/>
  <c r="CIH21" i="22"/>
  <c r="CIG21" i="22"/>
  <c r="CIF21" i="22"/>
  <c r="CIE21" i="22"/>
  <c r="CID21" i="22"/>
  <c r="CIC21" i="22"/>
  <c r="CIB21" i="22"/>
  <c r="CIA21" i="22"/>
  <c r="CHZ21" i="22"/>
  <c r="CHY21" i="22"/>
  <c r="CHX21" i="22"/>
  <c r="CHW21" i="22"/>
  <c r="CHV21" i="22"/>
  <c r="CHU21" i="22"/>
  <c r="CHT21" i="22"/>
  <c r="CHS21" i="22"/>
  <c r="CHR21" i="22"/>
  <c r="CHQ21" i="22"/>
  <c r="CHP21" i="22"/>
  <c r="CHO21" i="22"/>
  <c r="CHN21" i="22"/>
  <c r="CHM21" i="22"/>
  <c r="CHL21" i="22"/>
  <c r="CHK21" i="22"/>
  <c r="CHJ21" i="22"/>
  <c r="CHI21" i="22"/>
  <c r="CHH21" i="22"/>
  <c r="CHG21" i="22"/>
  <c r="CHF21" i="22"/>
  <c r="CHE21" i="22"/>
  <c r="CHD21" i="22"/>
  <c r="CHC21" i="22"/>
  <c r="CHB21" i="22"/>
  <c r="CHA21" i="22"/>
  <c r="CGZ21" i="22"/>
  <c r="CGY21" i="22"/>
  <c r="CGX21" i="22"/>
  <c r="CGW21" i="22"/>
  <c r="CGV21" i="22"/>
  <c r="CGU21" i="22"/>
  <c r="CGT21" i="22"/>
  <c r="CGS21" i="22"/>
  <c r="CGR21" i="22"/>
  <c r="CGQ21" i="22"/>
  <c r="CGP21" i="22"/>
  <c r="CGO21" i="22"/>
  <c r="CGN21" i="22"/>
  <c r="CGM21" i="22"/>
  <c r="CGL21" i="22"/>
  <c r="CGK21" i="22"/>
  <c r="CGJ21" i="22"/>
  <c r="CGI21" i="22"/>
  <c r="CGH21" i="22"/>
  <c r="CGG21" i="22"/>
  <c r="CGF21" i="22"/>
  <c r="CGE21" i="22"/>
  <c r="CGD21" i="22"/>
  <c r="CGC21" i="22"/>
  <c r="CGB21" i="22"/>
  <c r="CGA21" i="22"/>
  <c r="CFZ21" i="22"/>
  <c r="CFY21" i="22"/>
  <c r="CFX21" i="22"/>
  <c r="CFW21" i="22"/>
  <c r="CFV21" i="22"/>
  <c r="CFU21" i="22"/>
  <c r="CFT21" i="22"/>
  <c r="CFS21" i="22"/>
  <c r="CFR21" i="22"/>
  <c r="CFQ21" i="22"/>
  <c r="CFP21" i="22"/>
  <c r="CFO21" i="22"/>
  <c r="CFN21" i="22"/>
  <c r="CFM21" i="22"/>
  <c r="CFL21" i="22"/>
  <c r="CFK21" i="22"/>
  <c r="CFJ21" i="22"/>
  <c r="CFI21" i="22"/>
  <c r="CFH21" i="22"/>
  <c r="CFG21" i="22"/>
  <c r="CFF21" i="22"/>
  <c r="CFE21" i="22"/>
  <c r="CFD21" i="22"/>
  <c r="CFC21" i="22"/>
  <c r="CFB21" i="22"/>
  <c r="CFA21" i="22"/>
  <c r="CEZ21" i="22"/>
  <c r="CEY21" i="22"/>
  <c r="CEX21" i="22"/>
  <c r="CEW21" i="22"/>
  <c r="CEV21" i="22"/>
  <c r="CEU21" i="22"/>
  <c r="CET21" i="22"/>
  <c r="CES21" i="22"/>
  <c r="CER21" i="22"/>
  <c r="CEQ21" i="22"/>
  <c r="CEP21" i="22"/>
  <c r="CEO21" i="22"/>
  <c r="CEN21" i="22"/>
  <c r="CEM21" i="22"/>
  <c r="CEL21" i="22"/>
  <c r="CEK21" i="22"/>
  <c r="CEJ21" i="22"/>
  <c r="CEI21" i="22"/>
  <c r="CEH21" i="22"/>
  <c r="CEG21" i="22"/>
  <c r="CEF21" i="22"/>
  <c r="CEE21" i="22"/>
  <c r="CED21" i="22"/>
  <c r="CEC21" i="22"/>
  <c r="CEB21" i="22"/>
  <c r="CEA21" i="22"/>
  <c r="CDZ21" i="22"/>
  <c r="CDY21" i="22"/>
  <c r="CDX21" i="22"/>
  <c r="CDW21" i="22"/>
  <c r="CDV21" i="22"/>
  <c r="CDU21" i="22"/>
  <c r="CDT21" i="22"/>
  <c r="CDS21" i="22"/>
  <c r="CDR21" i="22"/>
  <c r="CDQ21" i="22"/>
  <c r="CDP21" i="22"/>
  <c r="CDO21" i="22"/>
  <c r="CDN21" i="22"/>
  <c r="CDM21" i="22"/>
  <c r="CDL21" i="22"/>
  <c r="CDK21" i="22"/>
  <c r="CDJ21" i="22"/>
  <c r="CDI21" i="22"/>
  <c r="CDH21" i="22"/>
  <c r="CDG21" i="22"/>
  <c r="CDF21" i="22"/>
  <c r="CDE21" i="22"/>
  <c r="CDD21" i="22"/>
  <c r="CDC21" i="22"/>
  <c r="CDB21" i="22"/>
  <c r="CDA21" i="22"/>
  <c r="CCZ21" i="22"/>
  <c r="CCY21" i="22"/>
  <c r="CCX21" i="22"/>
  <c r="CCW21" i="22"/>
  <c r="CCV21" i="22"/>
  <c r="CCU21" i="22"/>
  <c r="CCT21" i="22"/>
  <c r="CCS21" i="22"/>
  <c r="CCR21" i="22"/>
  <c r="CCQ21" i="22"/>
  <c r="CCP21" i="22"/>
  <c r="CCO21" i="22"/>
  <c r="CCN21" i="22"/>
  <c r="CCM21" i="22"/>
  <c r="CCL21" i="22"/>
  <c r="CCK21" i="22"/>
  <c r="CCJ21" i="22"/>
  <c r="CCI21" i="22"/>
  <c r="CCH21" i="22"/>
  <c r="CCG21" i="22"/>
  <c r="CCF21" i="22"/>
  <c r="CCE21" i="22"/>
  <c r="CCD21" i="22"/>
  <c r="CCC21" i="22"/>
  <c r="CCB21" i="22"/>
  <c r="CCA21" i="22"/>
  <c r="CBZ21" i="22"/>
  <c r="CBY21" i="22"/>
  <c r="CBX21" i="22"/>
  <c r="CBW21" i="22"/>
  <c r="CBV21" i="22"/>
  <c r="CBU21" i="22"/>
  <c r="CBT21" i="22"/>
  <c r="CBS21" i="22"/>
  <c r="CBR21" i="22"/>
  <c r="CBQ21" i="22"/>
  <c r="CBP21" i="22"/>
  <c r="CBO21" i="22"/>
  <c r="CBN21" i="22"/>
  <c r="CBM21" i="22"/>
  <c r="CBL21" i="22"/>
  <c r="CBK21" i="22"/>
  <c r="CBJ21" i="22"/>
  <c r="CBI21" i="22"/>
  <c r="CBH21" i="22"/>
  <c r="CBG21" i="22"/>
  <c r="CBF21" i="22"/>
  <c r="CBE21" i="22"/>
  <c r="CBD21" i="22"/>
  <c r="CBC21" i="22"/>
  <c r="CBB21" i="22"/>
  <c r="CBA21" i="22"/>
  <c r="CAZ21" i="22"/>
  <c r="CAY21" i="22"/>
  <c r="CAX21" i="22"/>
  <c r="CAW21" i="22"/>
  <c r="CAV21" i="22"/>
  <c r="CAU21" i="22"/>
  <c r="CAT21" i="22"/>
  <c r="CAS21" i="22"/>
  <c r="CAR21" i="22"/>
  <c r="CAQ21" i="22"/>
  <c r="CAP21" i="22"/>
  <c r="CAO21" i="22"/>
  <c r="CAN21" i="22"/>
  <c r="CAM21" i="22"/>
  <c r="CAL21" i="22"/>
  <c r="CAK21" i="22"/>
  <c r="CAJ21" i="22"/>
  <c r="CAI21" i="22"/>
  <c r="CAH21" i="22"/>
  <c r="CAG21" i="22"/>
  <c r="CAF21" i="22"/>
  <c r="CAE21" i="22"/>
  <c r="CAD21" i="22"/>
  <c r="CAC21" i="22"/>
  <c r="CAB21" i="22"/>
  <c r="CAA21" i="22"/>
  <c r="BZZ21" i="22"/>
  <c r="BZY21" i="22"/>
  <c r="BZX21" i="22"/>
  <c r="BZW21" i="22"/>
  <c r="BZV21" i="22"/>
  <c r="BZU21" i="22"/>
  <c r="BZT21" i="22"/>
  <c r="BZS21" i="22"/>
  <c r="BZR21" i="22"/>
  <c r="BZQ21" i="22"/>
  <c r="BZP21" i="22"/>
  <c r="BZO21" i="22"/>
  <c r="BZN21" i="22"/>
  <c r="BZM21" i="22"/>
  <c r="BZL21" i="22"/>
  <c r="BZK21" i="22"/>
  <c r="BZJ21" i="22"/>
  <c r="BZI21" i="22"/>
  <c r="BZH21" i="22"/>
  <c r="BZG21" i="22"/>
  <c r="BZF21" i="22"/>
  <c r="BZE21" i="22"/>
  <c r="BZD21" i="22"/>
  <c r="BZC21" i="22"/>
  <c r="BZB21" i="22"/>
  <c r="BZA21" i="22"/>
  <c r="BYZ21" i="22"/>
  <c r="BYY21" i="22"/>
  <c r="BYX21" i="22"/>
  <c r="BYW21" i="22"/>
  <c r="BYV21" i="22"/>
  <c r="BYU21" i="22"/>
  <c r="BYT21" i="22"/>
  <c r="BYS21" i="22"/>
  <c r="BYR21" i="22"/>
  <c r="BYQ21" i="22"/>
  <c r="BYP21" i="22"/>
  <c r="BYO21" i="22"/>
  <c r="BYN21" i="22"/>
  <c r="BYM21" i="22"/>
  <c r="BYL21" i="22"/>
  <c r="BYK21" i="22"/>
  <c r="BYJ21" i="22"/>
  <c r="BYI21" i="22"/>
  <c r="BYH21" i="22"/>
  <c r="BYG21" i="22"/>
  <c r="BYF21" i="22"/>
  <c r="BYE21" i="22"/>
  <c r="BYD21" i="22"/>
  <c r="BYC21" i="22"/>
  <c r="BYB21" i="22"/>
  <c r="BYA21" i="22"/>
  <c r="BXZ21" i="22"/>
  <c r="BXY21" i="22"/>
  <c r="BXX21" i="22"/>
  <c r="BXW21" i="22"/>
  <c r="BXV21" i="22"/>
  <c r="BXU21" i="22"/>
  <c r="BXT21" i="22"/>
  <c r="BXS21" i="22"/>
  <c r="BXR21" i="22"/>
  <c r="BXQ21" i="22"/>
  <c r="BXP21" i="22"/>
  <c r="BXO21" i="22"/>
  <c r="BXN21" i="22"/>
  <c r="BXM21" i="22"/>
  <c r="BXL21" i="22"/>
  <c r="BXK21" i="22"/>
  <c r="BXJ21" i="22"/>
  <c r="BXI21" i="22"/>
  <c r="BXH21" i="22"/>
  <c r="BXG21" i="22"/>
  <c r="BXF21" i="22"/>
  <c r="BXE21" i="22"/>
  <c r="BXD21" i="22"/>
  <c r="BXC21" i="22"/>
  <c r="BXB21" i="22"/>
  <c r="BXA21" i="22"/>
  <c r="BWZ21" i="22"/>
  <c r="BWY21" i="22"/>
  <c r="BWX21" i="22"/>
  <c r="BWW21" i="22"/>
  <c r="BWV21" i="22"/>
  <c r="BWU21" i="22"/>
  <c r="BWT21" i="22"/>
  <c r="BWS21" i="22"/>
  <c r="BWR21" i="22"/>
  <c r="BWQ21" i="22"/>
  <c r="BWP21" i="22"/>
  <c r="BWO21" i="22"/>
  <c r="BWN21" i="22"/>
  <c r="BWM21" i="22"/>
  <c r="BWL21" i="22"/>
  <c r="BWK21" i="22"/>
  <c r="BWJ21" i="22"/>
  <c r="BWI21" i="22"/>
  <c r="BWH21" i="22"/>
  <c r="BWG21" i="22"/>
  <c r="BWF21" i="22"/>
  <c r="BWE21" i="22"/>
  <c r="BWD21" i="22"/>
  <c r="BWC21" i="22"/>
  <c r="BWB21" i="22"/>
  <c r="BWA21" i="22"/>
  <c r="BVZ21" i="22"/>
  <c r="BVY21" i="22"/>
  <c r="BVX21" i="22"/>
  <c r="BVW21" i="22"/>
  <c r="BVV21" i="22"/>
  <c r="BVU21" i="22"/>
  <c r="BVT21" i="22"/>
  <c r="BVS21" i="22"/>
  <c r="BVR21" i="22"/>
  <c r="BVQ21" i="22"/>
  <c r="BVP21" i="22"/>
  <c r="BVO21" i="22"/>
  <c r="BVN21" i="22"/>
  <c r="BVM21" i="22"/>
  <c r="BVL21" i="22"/>
  <c r="BVK21" i="22"/>
  <c r="BVJ21" i="22"/>
  <c r="BVI21" i="22"/>
  <c r="BVH21" i="22"/>
  <c r="BVG21" i="22"/>
  <c r="BVF21" i="22"/>
  <c r="BVE21" i="22"/>
  <c r="BVD21" i="22"/>
  <c r="BVC21" i="22"/>
  <c r="BVB21" i="22"/>
  <c r="BVA21" i="22"/>
  <c r="BUZ21" i="22"/>
  <c r="BUY21" i="22"/>
  <c r="BUX21" i="22"/>
  <c r="BUW21" i="22"/>
  <c r="BUV21" i="22"/>
  <c r="BUU21" i="22"/>
  <c r="BUT21" i="22"/>
  <c r="BUS21" i="22"/>
  <c r="BUR21" i="22"/>
  <c r="BUQ21" i="22"/>
  <c r="BUP21" i="22"/>
  <c r="BUO21" i="22"/>
  <c r="BUN21" i="22"/>
  <c r="BUM21" i="22"/>
  <c r="BUL21" i="22"/>
  <c r="BUK21" i="22"/>
  <c r="BUJ21" i="22"/>
  <c r="BUI21" i="22"/>
  <c r="BUH21" i="22"/>
  <c r="BUG21" i="22"/>
  <c r="BUF21" i="22"/>
  <c r="BUE21" i="22"/>
  <c r="BUD21" i="22"/>
  <c r="BUC21" i="22"/>
  <c r="BUB21" i="22"/>
  <c r="BUA21" i="22"/>
  <c r="BTZ21" i="22"/>
  <c r="BTY21" i="22"/>
  <c r="BTX21" i="22"/>
  <c r="BTW21" i="22"/>
  <c r="BTV21" i="22"/>
  <c r="BTU21" i="22"/>
  <c r="BTT21" i="22"/>
  <c r="BTS21" i="22"/>
  <c r="BTR21" i="22"/>
  <c r="BTQ21" i="22"/>
  <c r="BTP21" i="22"/>
  <c r="BTO21" i="22"/>
  <c r="BTN21" i="22"/>
  <c r="BTM21" i="22"/>
  <c r="BTL21" i="22"/>
  <c r="BTK21" i="22"/>
  <c r="BTJ21" i="22"/>
  <c r="BTI21" i="22"/>
  <c r="BTH21" i="22"/>
  <c r="BTG21" i="22"/>
  <c r="BTF21" i="22"/>
  <c r="BTE21" i="22"/>
  <c r="BTD21" i="22"/>
  <c r="BTC21" i="22"/>
  <c r="BTB21" i="22"/>
  <c r="BTA21" i="22"/>
  <c r="BSZ21" i="22"/>
  <c r="BSY21" i="22"/>
  <c r="BSX21" i="22"/>
  <c r="BSW21" i="22"/>
  <c r="BSV21" i="22"/>
  <c r="BSU21" i="22"/>
  <c r="BST21" i="22"/>
  <c r="BSS21" i="22"/>
  <c r="BSR21" i="22"/>
  <c r="BSQ21" i="22"/>
  <c r="BSP21" i="22"/>
  <c r="BSO21" i="22"/>
  <c r="BSN21" i="22"/>
  <c r="BSM21" i="22"/>
  <c r="BSL21" i="22"/>
  <c r="BSK21" i="22"/>
  <c r="BSJ21" i="22"/>
  <c r="BSI21" i="22"/>
  <c r="BSH21" i="22"/>
  <c r="BSG21" i="22"/>
  <c r="BSF21" i="22"/>
  <c r="BSE21" i="22"/>
  <c r="BSD21" i="22"/>
  <c r="BSC21" i="22"/>
  <c r="BSB21" i="22"/>
  <c r="BSA21" i="22"/>
  <c r="BRZ21" i="22"/>
  <c r="BRY21" i="22"/>
  <c r="BRX21" i="22"/>
  <c r="BRW21" i="22"/>
  <c r="BRV21" i="22"/>
  <c r="BRU21" i="22"/>
  <c r="BRT21" i="22"/>
  <c r="BRS21" i="22"/>
  <c r="BRR21" i="22"/>
  <c r="BRQ21" i="22"/>
  <c r="BRP21" i="22"/>
  <c r="BRO21" i="22"/>
  <c r="BRN21" i="22"/>
  <c r="BRM21" i="22"/>
  <c r="BRL21" i="22"/>
  <c r="BRK21" i="22"/>
  <c r="BRJ21" i="22"/>
  <c r="BRI21" i="22"/>
  <c r="BRH21" i="22"/>
  <c r="BRG21" i="22"/>
  <c r="BRF21" i="22"/>
  <c r="BRE21" i="22"/>
  <c r="BRD21" i="22"/>
  <c r="BRC21" i="22"/>
  <c r="BRB21" i="22"/>
  <c r="BRA21" i="22"/>
  <c r="BQZ21" i="22"/>
  <c r="BQY21" i="22"/>
  <c r="BQX21" i="22"/>
  <c r="BQW21" i="22"/>
  <c r="BQV21" i="22"/>
  <c r="BQU21" i="22"/>
  <c r="BQT21" i="22"/>
  <c r="BQS21" i="22"/>
  <c r="BQR21" i="22"/>
  <c r="BQQ21" i="22"/>
  <c r="BQP21" i="22"/>
  <c r="BQO21" i="22"/>
  <c r="BQN21" i="22"/>
  <c r="BQM21" i="22"/>
  <c r="BQL21" i="22"/>
  <c r="BQK21" i="22"/>
  <c r="BQJ21" i="22"/>
  <c r="BQI21" i="22"/>
  <c r="BQH21" i="22"/>
  <c r="BQG21" i="22"/>
  <c r="BQF21" i="22"/>
  <c r="BQE21" i="22"/>
  <c r="BQD21" i="22"/>
  <c r="BQC21" i="22"/>
  <c r="BQB21" i="22"/>
  <c r="BQA21" i="22"/>
  <c r="BPZ21" i="22"/>
  <c r="BPY21" i="22"/>
  <c r="BPX21" i="22"/>
  <c r="BPW21" i="22"/>
  <c r="BPV21" i="22"/>
  <c r="BPU21" i="22"/>
  <c r="BPT21" i="22"/>
  <c r="BPS21" i="22"/>
  <c r="BPR21" i="22"/>
  <c r="BPQ21" i="22"/>
  <c r="BPP21" i="22"/>
  <c r="BPO21" i="22"/>
  <c r="BPN21" i="22"/>
  <c r="BPM21" i="22"/>
  <c r="BPL21" i="22"/>
  <c r="BPK21" i="22"/>
  <c r="BPJ21" i="22"/>
  <c r="BPI21" i="22"/>
  <c r="BPH21" i="22"/>
  <c r="BPG21" i="22"/>
  <c r="BPF21" i="22"/>
  <c r="BPE21" i="22"/>
  <c r="BPD21" i="22"/>
  <c r="BPC21" i="22"/>
  <c r="BPB21" i="22"/>
  <c r="BPA21" i="22"/>
  <c r="BOZ21" i="22"/>
  <c r="BOY21" i="22"/>
  <c r="BOX21" i="22"/>
  <c r="BOW21" i="22"/>
  <c r="BOV21" i="22"/>
  <c r="BOU21" i="22"/>
  <c r="BOT21" i="22"/>
  <c r="BOS21" i="22"/>
  <c r="BOR21" i="22"/>
  <c r="BOQ21" i="22"/>
  <c r="BOP21" i="22"/>
  <c r="BOO21" i="22"/>
  <c r="BON21" i="22"/>
  <c r="BOM21" i="22"/>
  <c r="BOL21" i="22"/>
  <c r="BOK21" i="22"/>
  <c r="BOJ21" i="22"/>
  <c r="BOI21" i="22"/>
  <c r="BOH21" i="22"/>
  <c r="BOG21" i="22"/>
  <c r="BOF21" i="22"/>
  <c r="BOE21" i="22"/>
  <c r="BOD21" i="22"/>
  <c r="BOC21" i="22"/>
  <c r="BOB21" i="22"/>
  <c r="BOA21" i="22"/>
  <c r="BNZ21" i="22"/>
  <c r="BNY21" i="22"/>
  <c r="BNX21" i="22"/>
  <c r="BNW21" i="22"/>
  <c r="BNV21" i="22"/>
  <c r="BNU21" i="22"/>
  <c r="BNT21" i="22"/>
  <c r="BNS21" i="22"/>
  <c r="BNR21" i="22"/>
  <c r="BNQ21" i="22"/>
  <c r="BNP21" i="22"/>
  <c r="BNO21" i="22"/>
  <c r="BNN21" i="22"/>
  <c r="BNM21" i="22"/>
  <c r="BNL21" i="22"/>
  <c r="BNK21" i="22"/>
  <c r="BNJ21" i="22"/>
  <c r="BNI21" i="22"/>
  <c r="BNH21" i="22"/>
  <c r="BNG21" i="22"/>
  <c r="BNF21" i="22"/>
  <c r="BNE21" i="22"/>
  <c r="BND21" i="22"/>
  <c r="BNC21" i="22"/>
  <c r="BNB21" i="22"/>
  <c r="BNA21" i="22"/>
  <c r="BMZ21" i="22"/>
  <c r="BMY21" i="22"/>
  <c r="BMX21" i="22"/>
  <c r="BMW21" i="22"/>
  <c r="BMV21" i="22"/>
  <c r="BMU21" i="22"/>
  <c r="BMT21" i="22"/>
  <c r="BMS21" i="22"/>
  <c r="BMR21" i="22"/>
  <c r="BMQ21" i="22"/>
  <c r="BMP21" i="22"/>
  <c r="BMO21" i="22"/>
  <c r="BMN21" i="22"/>
  <c r="BMM21" i="22"/>
  <c r="BML21" i="22"/>
  <c r="BMK21" i="22"/>
  <c r="BMJ21" i="22"/>
  <c r="BMI21" i="22"/>
  <c r="BMH21" i="22"/>
  <c r="BMG21" i="22"/>
  <c r="BMF21" i="22"/>
  <c r="BME21" i="22"/>
  <c r="BMD21" i="22"/>
  <c r="BMC21" i="22"/>
  <c r="BMB21" i="22"/>
  <c r="BMA21" i="22"/>
  <c r="BLZ21" i="22"/>
  <c r="BLY21" i="22"/>
  <c r="BLX21" i="22"/>
  <c r="BLW21" i="22"/>
  <c r="BLV21" i="22"/>
  <c r="BLU21" i="22"/>
  <c r="BLT21" i="22"/>
  <c r="BLS21" i="22"/>
  <c r="BLR21" i="22"/>
  <c r="BLQ21" i="22"/>
  <c r="BLP21" i="22"/>
  <c r="BLO21" i="22"/>
  <c r="BLN21" i="22"/>
  <c r="BLM21" i="22"/>
  <c r="BLL21" i="22"/>
  <c r="BLK21" i="22"/>
  <c r="BLJ21" i="22"/>
  <c r="BLI21" i="22"/>
  <c r="BLH21" i="22"/>
  <c r="BLG21" i="22"/>
  <c r="BLF21" i="22"/>
  <c r="BLE21" i="22"/>
  <c r="BLD21" i="22"/>
  <c r="BLC21" i="22"/>
  <c r="BLB21" i="22"/>
  <c r="BLA21" i="22"/>
  <c r="BKZ21" i="22"/>
  <c r="BKY21" i="22"/>
  <c r="BKX21" i="22"/>
  <c r="BKW21" i="22"/>
  <c r="BKV21" i="22"/>
  <c r="BKU21" i="22"/>
  <c r="BKT21" i="22"/>
  <c r="BKS21" i="22"/>
  <c r="BKR21" i="22"/>
  <c r="BKQ21" i="22"/>
  <c r="BKP21" i="22"/>
  <c r="BKO21" i="22"/>
  <c r="BKN21" i="22"/>
  <c r="BKM21" i="22"/>
  <c r="BKL21" i="22"/>
  <c r="BKK21" i="22"/>
  <c r="BKJ21" i="22"/>
  <c r="BKI21" i="22"/>
  <c r="BKH21" i="22"/>
  <c r="BKG21" i="22"/>
  <c r="BKF21" i="22"/>
  <c r="BKE21" i="22"/>
  <c r="BKD21" i="22"/>
  <c r="BKC21" i="22"/>
  <c r="BKB21" i="22"/>
  <c r="BKA21" i="22"/>
  <c r="BJZ21" i="22"/>
  <c r="BJY21" i="22"/>
  <c r="BJX21" i="22"/>
  <c r="BJW21" i="22"/>
  <c r="BJV21" i="22"/>
  <c r="BJU21" i="22"/>
  <c r="BJT21" i="22"/>
  <c r="BJS21" i="22"/>
  <c r="BJR21" i="22"/>
  <c r="BJQ21" i="22"/>
  <c r="BJP21" i="22"/>
  <c r="BJO21" i="22"/>
  <c r="BJN21" i="22"/>
  <c r="BJM21" i="22"/>
  <c r="BJL21" i="22"/>
  <c r="BJK21" i="22"/>
  <c r="BJJ21" i="22"/>
  <c r="BJI21" i="22"/>
  <c r="BJH21" i="22"/>
  <c r="BJG21" i="22"/>
  <c r="BJF21" i="22"/>
  <c r="BJE21" i="22"/>
  <c r="BJD21" i="22"/>
  <c r="BJC21" i="22"/>
  <c r="BJB21" i="22"/>
  <c r="BJA21" i="22"/>
  <c r="BIZ21" i="22"/>
  <c r="BIY21" i="22"/>
  <c r="BIX21" i="22"/>
  <c r="BIW21" i="22"/>
  <c r="BIV21" i="22"/>
  <c r="BIU21" i="22"/>
  <c r="BIT21" i="22"/>
  <c r="BIS21" i="22"/>
  <c r="BIR21" i="22"/>
  <c r="BIQ21" i="22"/>
  <c r="BIP21" i="22"/>
  <c r="BIO21" i="22"/>
  <c r="BIN21" i="22"/>
  <c r="BIM21" i="22"/>
  <c r="BIL21" i="22"/>
  <c r="BIK21" i="22"/>
  <c r="BIJ21" i="22"/>
  <c r="BII21" i="22"/>
  <c r="BIH21" i="22"/>
  <c r="BIG21" i="22"/>
  <c r="BIF21" i="22"/>
  <c r="BIE21" i="22"/>
  <c r="BID21" i="22"/>
  <c r="BIC21" i="22"/>
  <c r="BIB21" i="22"/>
  <c r="BIA21" i="22"/>
  <c r="BHZ21" i="22"/>
  <c r="BHY21" i="22"/>
  <c r="BHX21" i="22"/>
  <c r="BHW21" i="22"/>
  <c r="BHV21" i="22"/>
  <c r="BHU21" i="22"/>
  <c r="BHT21" i="22"/>
  <c r="BHS21" i="22"/>
  <c r="BHR21" i="22"/>
  <c r="BHQ21" i="22"/>
  <c r="BHP21" i="22"/>
  <c r="BHO21" i="22"/>
  <c r="BHN21" i="22"/>
  <c r="BHM21" i="22"/>
  <c r="BHL21" i="22"/>
  <c r="BHK21" i="22"/>
  <c r="BHJ21" i="22"/>
  <c r="BHI21" i="22"/>
  <c r="BHH21" i="22"/>
  <c r="BHG21" i="22"/>
  <c r="BHF21" i="22"/>
  <c r="BHE21" i="22"/>
  <c r="BHD21" i="22"/>
  <c r="BHC21" i="22"/>
  <c r="BHB21" i="22"/>
  <c r="BHA21" i="22"/>
  <c r="BGZ21" i="22"/>
  <c r="BGY21" i="22"/>
  <c r="BGX21" i="22"/>
  <c r="BGW21" i="22"/>
  <c r="BGV21" i="22"/>
  <c r="BGU21" i="22"/>
  <c r="BGT21" i="22"/>
  <c r="BGS21" i="22"/>
  <c r="BGR21" i="22"/>
  <c r="BGQ21" i="22"/>
  <c r="BGP21" i="22"/>
  <c r="BGO21" i="22"/>
  <c r="BGN21" i="22"/>
  <c r="BGM21" i="22"/>
  <c r="BGL21" i="22"/>
  <c r="BGK21" i="22"/>
  <c r="BGJ21" i="22"/>
  <c r="BGI21" i="22"/>
  <c r="BGH21" i="22"/>
  <c r="BGG21" i="22"/>
  <c r="BGF21" i="22"/>
  <c r="BGE21" i="22"/>
  <c r="BGD21" i="22"/>
  <c r="BGC21" i="22"/>
  <c r="BGB21" i="22"/>
  <c r="BGA21" i="22"/>
  <c r="BFZ21" i="22"/>
  <c r="BFY21" i="22"/>
  <c r="BFX21" i="22"/>
  <c r="BFW21" i="22"/>
  <c r="BFV21" i="22"/>
  <c r="BFU21" i="22"/>
  <c r="BFT21" i="22"/>
  <c r="BFS21" i="22"/>
  <c r="BFR21" i="22"/>
  <c r="BFQ21" i="22"/>
  <c r="BFP21" i="22"/>
  <c r="BFO21" i="22"/>
  <c r="BFN21" i="22"/>
  <c r="BFM21" i="22"/>
  <c r="BFL21" i="22"/>
  <c r="BFK21" i="22"/>
  <c r="BFJ21" i="22"/>
  <c r="BFI21" i="22"/>
  <c r="BFH21" i="22"/>
  <c r="BFG21" i="22"/>
  <c r="BFF21" i="22"/>
  <c r="BFE21" i="22"/>
  <c r="BFD21" i="22"/>
  <c r="BFC21" i="22"/>
  <c r="BFB21" i="22"/>
  <c r="BFA21" i="22"/>
  <c r="BEZ21" i="22"/>
  <c r="BEY21" i="22"/>
  <c r="BEX21" i="22"/>
  <c r="BEW21" i="22"/>
  <c r="BEV21" i="22"/>
  <c r="BEU21" i="22"/>
  <c r="BET21" i="22"/>
  <c r="BES21" i="22"/>
  <c r="BER21" i="22"/>
  <c r="BEQ21" i="22"/>
  <c r="BEP21" i="22"/>
  <c r="BEO21" i="22"/>
  <c r="BEN21" i="22"/>
  <c r="BEM21" i="22"/>
  <c r="BEL21" i="22"/>
  <c r="BEK21" i="22"/>
  <c r="BEJ21" i="22"/>
  <c r="BEI21" i="22"/>
  <c r="BEH21" i="22"/>
  <c r="BEG21" i="22"/>
  <c r="BEF21" i="22"/>
  <c r="BEE21" i="22"/>
  <c r="BED21" i="22"/>
  <c r="BEC21" i="22"/>
  <c r="BEB21" i="22"/>
  <c r="BEA21" i="22"/>
  <c r="BDZ21" i="22"/>
  <c r="BDY21" i="22"/>
  <c r="BDX21" i="22"/>
  <c r="BDW21" i="22"/>
  <c r="BDV21" i="22"/>
  <c r="BDU21" i="22"/>
  <c r="BDT21" i="22"/>
  <c r="BDS21" i="22"/>
  <c r="BDR21" i="22"/>
  <c r="BDQ21" i="22"/>
  <c r="BDP21" i="22"/>
  <c r="BDO21" i="22"/>
  <c r="BDN21" i="22"/>
  <c r="BDM21" i="22"/>
  <c r="BDL21" i="22"/>
  <c r="BDK21" i="22"/>
  <c r="BDJ21" i="22"/>
  <c r="BDI21" i="22"/>
  <c r="BDH21" i="22"/>
  <c r="BDG21" i="22"/>
  <c r="BDF21" i="22"/>
  <c r="BDE21" i="22"/>
  <c r="BDD21" i="22"/>
  <c r="BDC21" i="22"/>
  <c r="BDB21" i="22"/>
  <c r="BDA21" i="22"/>
  <c r="BCZ21" i="22"/>
  <c r="BCY21" i="22"/>
  <c r="BCX21" i="22"/>
  <c r="BCW21" i="22"/>
  <c r="BCV21" i="22"/>
  <c r="BCU21" i="22"/>
  <c r="BCT21" i="22"/>
  <c r="BCS21" i="22"/>
  <c r="BCR21" i="22"/>
  <c r="BCQ21" i="22"/>
  <c r="BCP21" i="22"/>
  <c r="BCO21" i="22"/>
  <c r="BCN21" i="22"/>
  <c r="BCM21" i="22"/>
  <c r="BCL21" i="22"/>
  <c r="BCK21" i="22"/>
  <c r="BCJ21" i="22"/>
  <c r="BCI21" i="22"/>
  <c r="BCH21" i="22"/>
  <c r="BCG21" i="22"/>
  <c r="BCF21" i="22"/>
  <c r="BCE21" i="22"/>
  <c r="BCD21" i="22"/>
  <c r="BCC21" i="22"/>
  <c r="BCB21" i="22"/>
  <c r="BCA21" i="22"/>
  <c r="BBZ21" i="22"/>
  <c r="BBY21" i="22"/>
  <c r="BBX21" i="22"/>
  <c r="BBW21" i="22"/>
  <c r="BBV21" i="22"/>
  <c r="BBU21" i="22"/>
  <c r="BBT21" i="22"/>
  <c r="BBS21" i="22"/>
  <c r="BBR21" i="22"/>
  <c r="BBQ21" i="22"/>
  <c r="BBP21" i="22"/>
  <c r="BBO21" i="22"/>
  <c r="BBN21" i="22"/>
  <c r="BBM21" i="22"/>
  <c r="BBL21" i="22"/>
  <c r="BBK21" i="22"/>
  <c r="BBJ21" i="22"/>
  <c r="BBI21" i="22"/>
  <c r="BBH21" i="22"/>
  <c r="BBG21" i="22"/>
  <c r="BBF21" i="22"/>
  <c r="BBE21" i="22"/>
  <c r="BBD21" i="22"/>
  <c r="BBC21" i="22"/>
  <c r="BBB21" i="22"/>
  <c r="BBA21" i="22"/>
  <c r="BAZ21" i="22"/>
  <c r="BAY21" i="22"/>
  <c r="BAX21" i="22"/>
  <c r="BAW21" i="22"/>
  <c r="BAV21" i="22"/>
  <c r="BAU21" i="22"/>
  <c r="BAT21" i="22"/>
  <c r="BAS21" i="22"/>
  <c r="BAR21" i="22"/>
  <c r="BAQ21" i="22"/>
  <c r="BAP21" i="22"/>
  <c r="BAO21" i="22"/>
  <c r="BAN21" i="22"/>
  <c r="BAM21" i="22"/>
  <c r="BAL21" i="22"/>
  <c r="BAK21" i="22"/>
  <c r="BAJ21" i="22"/>
  <c r="BAI21" i="22"/>
  <c r="BAH21" i="22"/>
  <c r="BAG21" i="22"/>
  <c r="BAF21" i="22"/>
  <c r="BAE21" i="22"/>
  <c r="BAD21" i="22"/>
  <c r="BAC21" i="22"/>
  <c r="BAB21" i="22"/>
  <c r="BAA21" i="22"/>
  <c r="AZZ21" i="22"/>
  <c r="AZY21" i="22"/>
  <c r="AZX21" i="22"/>
  <c r="AZW21" i="22"/>
  <c r="AZV21" i="22"/>
  <c r="AZU21" i="22"/>
  <c r="AZT21" i="22"/>
  <c r="AZS21" i="22"/>
  <c r="AZR21" i="22"/>
  <c r="AZQ21" i="22"/>
  <c r="AZP21" i="22"/>
  <c r="AZO21" i="22"/>
  <c r="AZN21" i="22"/>
  <c r="AZM21" i="22"/>
  <c r="AZL21" i="22"/>
  <c r="AZK21" i="22"/>
  <c r="AZJ21" i="22"/>
  <c r="AZI21" i="22"/>
  <c r="AZH21" i="22"/>
  <c r="AZG21" i="22"/>
  <c r="AZF21" i="22"/>
  <c r="AZE21" i="22"/>
  <c r="AZD21" i="22"/>
  <c r="AZC21" i="22"/>
  <c r="AZB21" i="22"/>
  <c r="AZA21" i="22"/>
  <c r="AYZ21" i="22"/>
  <c r="AYY21" i="22"/>
  <c r="AYX21" i="22"/>
  <c r="AYW21" i="22"/>
  <c r="AYV21" i="22"/>
  <c r="AYU21" i="22"/>
  <c r="AYT21" i="22"/>
  <c r="AYS21" i="22"/>
  <c r="AYR21" i="22"/>
  <c r="AYQ21" i="22"/>
  <c r="AYP21" i="22"/>
  <c r="AYO21" i="22"/>
  <c r="AYN21" i="22"/>
  <c r="AYM21" i="22"/>
  <c r="AYL21" i="22"/>
  <c r="AYK21" i="22"/>
  <c r="AYJ21" i="22"/>
  <c r="AYI21" i="22"/>
  <c r="AYH21" i="22"/>
  <c r="AYG21" i="22"/>
  <c r="AYF21" i="22"/>
  <c r="AYE21" i="22"/>
  <c r="AYD21" i="22"/>
  <c r="AYC21" i="22"/>
  <c r="AYB21" i="22"/>
  <c r="AYA21" i="22"/>
  <c r="AXZ21" i="22"/>
  <c r="AXY21" i="22"/>
  <c r="AXX21" i="22"/>
  <c r="AXW21" i="22"/>
  <c r="AXV21" i="22"/>
  <c r="AXU21" i="22"/>
  <c r="AXT21" i="22"/>
  <c r="AXS21" i="22"/>
  <c r="AXR21" i="22"/>
  <c r="AXQ21" i="22"/>
  <c r="AXP21" i="22"/>
  <c r="AXO21" i="22"/>
  <c r="AXN21" i="22"/>
  <c r="AXM21" i="22"/>
  <c r="AXL21" i="22"/>
  <c r="AXK21" i="22"/>
  <c r="AXJ21" i="22"/>
  <c r="AXI21" i="22"/>
  <c r="AXH21" i="22"/>
  <c r="AXG21" i="22"/>
  <c r="AXF21" i="22"/>
  <c r="AXE21" i="22"/>
  <c r="AXD21" i="22"/>
  <c r="AXC21" i="22"/>
  <c r="AXB21" i="22"/>
  <c r="AXA21" i="22"/>
  <c r="AWZ21" i="22"/>
  <c r="AWY21" i="22"/>
  <c r="AWX21" i="22"/>
  <c r="AWW21" i="22"/>
  <c r="AWV21" i="22"/>
  <c r="AWU21" i="22"/>
  <c r="AWT21" i="22"/>
  <c r="AWS21" i="22"/>
  <c r="AWR21" i="22"/>
  <c r="AWQ21" i="22"/>
  <c r="AWP21" i="22"/>
  <c r="AWO21" i="22"/>
  <c r="AWN21" i="22"/>
  <c r="AWM21" i="22"/>
  <c r="AWL21" i="22"/>
  <c r="AWK21" i="22"/>
  <c r="AWJ21" i="22"/>
  <c r="AWI21" i="22"/>
  <c r="AWH21" i="22"/>
  <c r="AWG21" i="22"/>
  <c r="AWF21" i="22"/>
  <c r="AWE21" i="22"/>
  <c r="AWD21" i="22"/>
  <c r="AWC21" i="22"/>
  <c r="AWB21" i="22"/>
  <c r="AWA21" i="22"/>
  <c r="AVZ21" i="22"/>
  <c r="AVY21" i="22"/>
  <c r="AVX21" i="22"/>
  <c r="AVW21" i="22"/>
  <c r="AVV21" i="22"/>
  <c r="AVU21" i="22"/>
  <c r="AVT21" i="22"/>
  <c r="AVS21" i="22"/>
  <c r="AVR21" i="22"/>
  <c r="AVQ21" i="22"/>
  <c r="AVP21" i="22"/>
  <c r="AVO21" i="22"/>
  <c r="AVN21" i="22"/>
  <c r="AVM21" i="22"/>
  <c r="AVL21" i="22"/>
  <c r="AVK21" i="22"/>
  <c r="AVJ21" i="22"/>
  <c r="AVI21" i="22"/>
  <c r="AVH21" i="22"/>
  <c r="AVG21" i="22"/>
  <c r="AVF21" i="22"/>
  <c r="AVE21" i="22"/>
  <c r="AVD21" i="22"/>
  <c r="AVC21" i="22"/>
  <c r="AVB21" i="22"/>
  <c r="AVA21" i="22"/>
  <c r="AUZ21" i="22"/>
  <c r="AUY21" i="22"/>
  <c r="AUX21" i="22"/>
  <c r="AUW21" i="22"/>
  <c r="AUV21" i="22"/>
  <c r="AUU21" i="22"/>
  <c r="AUT21" i="22"/>
  <c r="AUS21" i="22"/>
  <c r="AUR21" i="22"/>
  <c r="AUQ21" i="22"/>
  <c r="AUP21" i="22"/>
  <c r="AUO21" i="22"/>
  <c r="AUN21" i="22"/>
  <c r="AUM21" i="22"/>
  <c r="AUL21" i="22"/>
  <c r="AUK21" i="22"/>
  <c r="AUJ21" i="22"/>
  <c r="AUI21" i="22"/>
  <c r="AUH21" i="22"/>
  <c r="AUG21" i="22"/>
  <c r="AUF21" i="22"/>
  <c r="AUE21" i="22"/>
  <c r="AUD21" i="22"/>
  <c r="AUC21" i="22"/>
  <c r="AUB21" i="22"/>
  <c r="AUA21" i="22"/>
  <c r="ATZ21" i="22"/>
  <c r="ATY21" i="22"/>
  <c r="ATX21" i="22"/>
  <c r="ATW21" i="22"/>
  <c r="ATV21" i="22"/>
  <c r="ATU21" i="22"/>
  <c r="ATT21" i="22"/>
  <c r="ATS21" i="22"/>
  <c r="ATR21" i="22"/>
  <c r="ATQ21" i="22"/>
  <c r="ATP21" i="22"/>
  <c r="ATO21" i="22"/>
  <c r="ATN21" i="22"/>
  <c r="ATM21" i="22"/>
  <c r="ATL21" i="22"/>
  <c r="ATK21" i="22"/>
  <c r="ATJ21" i="22"/>
  <c r="ATI21" i="22"/>
  <c r="ATH21" i="22"/>
  <c r="ATG21" i="22"/>
  <c r="ATF21" i="22"/>
  <c r="ATE21" i="22"/>
  <c r="ATD21" i="22"/>
  <c r="ATC21" i="22"/>
  <c r="ATB21" i="22"/>
  <c r="ATA21" i="22"/>
  <c r="ASZ21" i="22"/>
  <c r="ASY21" i="22"/>
  <c r="ASX21" i="22"/>
  <c r="ASW21" i="22"/>
  <c r="ASV21" i="22"/>
  <c r="ASU21" i="22"/>
  <c r="AST21" i="22"/>
  <c r="ASS21" i="22"/>
  <c r="ASR21" i="22"/>
  <c r="ASQ21" i="22"/>
  <c r="ASP21" i="22"/>
  <c r="ASO21" i="22"/>
  <c r="ASN21" i="22"/>
  <c r="ASM21" i="22"/>
  <c r="ASL21" i="22"/>
  <c r="ASK21" i="22"/>
  <c r="ASJ21" i="22"/>
  <c r="ASI21" i="22"/>
  <c r="ASH21" i="22"/>
  <c r="ASG21" i="22"/>
  <c r="ASF21" i="22"/>
  <c r="ASE21" i="22"/>
  <c r="ASD21" i="22"/>
  <c r="ASC21" i="22"/>
  <c r="ASB21" i="22"/>
  <c r="ASA21" i="22"/>
  <c r="ARZ21" i="22"/>
  <c r="ARY21" i="22"/>
  <c r="ARX21" i="22"/>
  <c r="ARW21" i="22"/>
  <c r="ARV21" i="22"/>
  <c r="ARU21" i="22"/>
  <c r="ART21" i="22"/>
  <c r="ARS21" i="22"/>
  <c r="ARR21" i="22"/>
  <c r="ARQ21" i="22"/>
  <c r="ARP21" i="22"/>
  <c r="ARO21" i="22"/>
  <c r="ARN21" i="22"/>
  <c r="ARM21" i="22"/>
  <c r="ARL21" i="22"/>
  <c r="ARK21" i="22"/>
  <c r="ARJ21" i="22"/>
  <c r="ARI21" i="22"/>
  <c r="ARH21" i="22"/>
  <c r="ARG21" i="22"/>
  <c r="ARF21" i="22"/>
  <c r="ARE21" i="22"/>
  <c r="ARD21" i="22"/>
  <c r="ARC21" i="22"/>
  <c r="ARB21" i="22"/>
  <c r="ARA21" i="22"/>
  <c r="AQZ21" i="22"/>
  <c r="AQY21" i="22"/>
  <c r="AQX21" i="22"/>
  <c r="AQW21" i="22"/>
  <c r="AQV21" i="22"/>
  <c r="AQU21" i="22"/>
  <c r="AQT21" i="22"/>
  <c r="AQS21" i="22"/>
  <c r="AQR21" i="22"/>
  <c r="AQQ21" i="22"/>
  <c r="AQP21" i="22"/>
  <c r="AQO21" i="22"/>
  <c r="AQN21" i="22"/>
  <c r="AQM21" i="22"/>
  <c r="AQL21" i="22"/>
  <c r="AQK21" i="22"/>
  <c r="AQJ21" i="22"/>
  <c r="AQI21" i="22"/>
  <c r="AQH21" i="22"/>
  <c r="AQG21" i="22"/>
  <c r="AQF21" i="22"/>
  <c r="AQE21" i="22"/>
  <c r="AQD21" i="22"/>
  <c r="AQC21" i="22"/>
  <c r="AQB21" i="22"/>
  <c r="AQA21" i="22"/>
  <c r="APZ21" i="22"/>
  <c r="APY21" i="22"/>
  <c r="APX21" i="22"/>
  <c r="APW21" i="22"/>
  <c r="APV21" i="22"/>
  <c r="APU21" i="22"/>
  <c r="APT21" i="22"/>
  <c r="APS21" i="22"/>
  <c r="APR21" i="22"/>
  <c r="APQ21" i="22"/>
  <c r="APP21" i="22"/>
  <c r="APO21" i="22"/>
  <c r="APN21" i="22"/>
  <c r="APM21" i="22"/>
  <c r="APL21" i="22"/>
  <c r="APK21" i="22"/>
  <c r="APJ21" i="22"/>
  <c r="API21" i="22"/>
  <c r="APH21" i="22"/>
  <c r="APG21" i="22"/>
  <c r="APF21" i="22"/>
  <c r="APE21" i="22"/>
  <c r="APD21" i="22"/>
  <c r="APC21" i="22"/>
  <c r="APB21" i="22"/>
  <c r="APA21" i="22"/>
  <c r="AOZ21" i="22"/>
  <c r="AOY21" i="22"/>
  <c r="AOX21" i="22"/>
  <c r="AOW21" i="22"/>
  <c r="AOV21" i="22"/>
  <c r="AOU21" i="22"/>
  <c r="AOT21" i="22"/>
  <c r="AOS21" i="22"/>
  <c r="AOR21" i="22"/>
  <c r="AOQ21" i="22"/>
  <c r="AOP21" i="22"/>
  <c r="AOO21" i="22"/>
  <c r="AON21" i="22"/>
  <c r="AOM21" i="22"/>
  <c r="AOL21" i="22"/>
  <c r="AOK21" i="22"/>
  <c r="AOJ21" i="22"/>
  <c r="AOI21" i="22"/>
  <c r="AOH21" i="22"/>
  <c r="AOG21" i="22"/>
  <c r="AOF21" i="22"/>
  <c r="AOE21" i="22"/>
  <c r="AOD21" i="22"/>
  <c r="AOC21" i="22"/>
  <c r="AOB21" i="22"/>
  <c r="AOA21" i="22"/>
  <c r="ANZ21" i="22"/>
  <c r="ANY21" i="22"/>
  <c r="ANX21" i="22"/>
  <c r="ANW21" i="22"/>
  <c r="ANV21" i="22"/>
  <c r="ANU21" i="22"/>
  <c r="ANT21" i="22"/>
  <c r="ANS21" i="22"/>
  <c r="ANR21" i="22"/>
  <c r="ANQ21" i="22"/>
  <c r="ANP21" i="22"/>
  <c r="ANO21" i="22"/>
  <c r="ANN21" i="22"/>
  <c r="ANM21" i="22"/>
  <c r="ANL21" i="22"/>
  <c r="ANK21" i="22"/>
  <c r="ANJ21" i="22"/>
  <c r="ANI21" i="22"/>
  <c r="ANH21" i="22"/>
  <c r="ANG21" i="22"/>
  <c r="ANF21" i="22"/>
  <c r="ANE21" i="22"/>
  <c r="AND21" i="22"/>
  <c r="ANC21" i="22"/>
  <c r="ANB21" i="22"/>
  <c r="ANA21" i="22"/>
  <c r="AMZ21" i="22"/>
  <c r="AMY21" i="22"/>
  <c r="AMX21" i="22"/>
  <c r="AMW21" i="22"/>
  <c r="AMV21" i="22"/>
  <c r="AMU21" i="22"/>
  <c r="AMT21" i="22"/>
  <c r="AMS21" i="22"/>
  <c r="AMR21" i="22"/>
  <c r="AMQ21" i="22"/>
  <c r="AMP21" i="22"/>
  <c r="AMO21" i="22"/>
  <c r="AMN21" i="22"/>
  <c r="AMM21" i="22"/>
  <c r="AML21" i="22"/>
  <c r="AMK21" i="22"/>
  <c r="AMJ21" i="22"/>
  <c r="AMI21" i="22"/>
  <c r="AMH21" i="22"/>
  <c r="AMG21" i="22"/>
  <c r="AMF21" i="22"/>
  <c r="AME21" i="22"/>
  <c r="AMD21" i="22"/>
  <c r="AMC21" i="22"/>
  <c r="AMB21" i="22"/>
  <c r="AMA21" i="22"/>
  <c r="ALZ21" i="22"/>
  <c r="ALY21" i="22"/>
  <c r="ALX21" i="22"/>
  <c r="ALW21" i="22"/>
  <c r="ALV21" i="22"/>
  <c r="ALU21" i="22"/>
  <c r="ALT21" i="22"/>
  <c r="ALS21" i="22"/>
  <c r="ALR21" i="22"/>
  <c r="ALQ21" i="22"/>
  <c r="ALP21" i="22"/>
  <c r="ALO21" i="22"/>
  <c r="ALN21" i="22"/>
  <c r="ALM21" i="22"/>
  <c r="ALL21" i="22"/>
  <c r="ALK21" i="22"/>
  <c r="ALJ21" i="22"/>
  <c r="ALI21" i="22"/>
  <c r="ALH21" i="22"/>
  <c r="ALG21" i="22"/>
  <c r="ALF21" i="22"/>
  <c r="ALE21" i="22"/>
  <c r="ALD21" i="22"/>
  <c r="ALC21" i="22"/>
  <c r="ALB21" i="22"/>
  <c r="ALA21" i="22"/>
  <c r="AKZ21" i="22"/>
  <c r="AKY21" i="22"/>
  <c r="AKX21" i="22"/>
  <c r="AKW21" i="22"/>
  <c r="AKV21" i="22"/>
  <c r="AKU21" i="22"/>
  <c r="AKT21" i="22"/>
  <c r="AKS21" i="22"/>
  <c r="AKR21" i="22"/>
  <c r="AKQ21" i="22"/>
  <c r="AKP21" i="22"/>
  <c r="AKO21" i="22"/>
  <c r="AKN21" i="22"/>
  <c r="AKM21" i="22"/>
  <c r="AKL21" i="22"/>
  <c r="AKK21" i="22"/>
  <c r="AKJ21" i="22"/>
  <c r="AKI21" i="22"/>
  <c r="AKH21" i="22"/>
  <c r="AKG21" i="22"/>
  <c r="AKF21" i="22"/>
  <c r="AKE21" i="22"/>
  <c r="AKD21" i="22"/>
  <c r="AKC21" i="22"/>
  <c r="AKB21" i="22"/>
  <c r="AKA21" i="22"/>
  <c r="AJZ21" i="22"/>
  <c r="AJY21" i="22"/>
  <c r="AJX21" i="22"/>
  <c r="AJW21" i="22"/>
  <c r="AJV21" i="22"/>
  <c r="AJU21" i="22"/>
  <c r="AJT21" i="22"/>
  <c r="AJS21" i="22"/>
  <c r="AJR21" i="22"/>
  <c r="AJQ21" i="22"/>
  <c r="AJP21" i="22"/>
  <c r="AJO21" i="22"/>
  <c r="AJN21" i="22"/>
  <c r="AJM21" i="22"/>
  <c r="AJL21" i="22"/>
  <c r="AJK21" i="22"/>
  <c r="AJJ21" i="22"/>
  <c r="AJI21" i="22"/>
  <c r="AJH21" i="22"/>
  <c r="AJG21" i="22"/>
  <c r="AJF21" i="22"/>
  <c r="AJE21" i="22"/>
  <c r="AJD21" i="22"/>
  <c r="AJC21" i="22"/>
  <c r="AJB21" i="22"/>
  <c r="AJA21" i="22"/>
  <c r="AIZ21" i="22"/>
  <c r="AIY21" i="22"/>
  <c r="AIX21" i="22"/>
  <c r="AIW21" i="22"/>
  <c r="AIV21" i="22"/>
  <c r="AIU21" i="22"/>
  <c r="AIT21" i="22"/>
  <c r="AIS21" i="22"/>
  <c r="AIR21" i="22"/>
  <c r="AIQ21" i="22"/>
  <c r="AIP21" i="22"/>
  <c r="AIO21" i="22"/>
  <c r="AIN21" i="22"/>
  <c r="AIM21" i="22"/>
  <c r="AIL21" i="22"/>
  <c r="AIK21" i="22"/>
  <c r="AIJ21" i="22"/>
  <c r="AII21" i="22"/>
  <c r="AIH21" i="22"/>
  <c r="AIG21" i="22"/>
  <c r="AIF21" i="22"/>
  <c r="AIE21" i="22"/>
  <c r="AID21" i="22"/>
  <c r="AIC21" i="22"/>
  <c r="AIB21" i="22"/>
  <c r="AIA21" i="22"/>
  <c r="AHZ21" i="22"/>
  <c r="AHY21" i="22"/>
  <c r="AHX21" i="22"/>
  <c r="AHW21" i="22"/>
  <c r="AHV21" i="22"/>
  <c r="AHU21" i="22"/>
  <c r="AHT21" i="22"/>
  <c r="AHS21" i="22"/>
  <c r="AHR21" i="22"/>
  <c r="AHQ21" i="22"/>
  <c r="AHP21" i="22"/>
  <c r="AHO21" i="22"/>
  <c r="AHN21" i="22"/>
  <c r="AHM21" i="22"/>
  <c r="AHL21" i="22"/>
  <c r="AHK21" i="22"/>
  <c r="AHJ21" i="22"/>
  <c r="AHI21" i="22"/>
  <c r="AHH21" i="22"/>
  <c r="AHG21" i="22"/>
  <c r="AHF21" i="22"/>
  <c r="AHE21" i="22"/>
  <c r="AHD21" i="22"/>
  <c r="AHC21" i="22"/>
  <c r="AHB21" i="22"/>
  <c r="AHA21" i="22"/>
  <c r="AGZ21" i="22"/>
  <c r="AGY21" i="22"/>
  <c r="AGX21" i="22"/>
  <c r="AGW21" i="22"/>
  <c r="AGV21" i="22"/>
  <c r="AGU21" i="22"/>
  <c r="AGT21" i="22"/>
  <c r="AGS21" i="22"/>
  <c r="AGR21" i="22"/>
  <c r="AGQ21" i="22"/>
  <c r="AGP21" i="22"/>
  <c r="AGO21" i="22"/>
  <c r="AGN21" i="22"/>
  <c r="AGM21" i="22"/>
  <c r="AGL21" i="22"/>
  <c r="AGK21" i="22"/>
  <c r="AGJ21" i="22"/>
  <c r="AGI21" i="22"/>
  <c r="AGH21" i="22"/>
  <c r="AGG21" i="22"/>
  <c r="AGF21" i="22"/>
  <c r="AGE21" i="22"/>
  <c r="AGD21" i="22"/>
  <c r="AGC21" i="22"/>
  <c r="AGB21" i="22"/>
  <c r="AGA21" i="22"/>
  <c r="AFZ21" i="22"/>
  <c r="AFY21" i="22"/>
  <c r="AFX21" i="22"/>
  <c r="AFW21" i="22"/>
  <c r="AFV21" i="22"/>
  <c r="AFU21" i="22"/>
  <c r="AFT21" i="22"/>
  <c r="AFS21" i="22"/>
  <c r="AFR21" i="22"/>
  <c r="AFQ21" i="22"/>
  <c r="AFP21" i="22"/>
  <c r="AFO21" i="22"/>
  <c r="AFN21" i="22"/>
  <c r="AFM21" i="22"/>
  <c r="AFL21" i="22"/>
  <c r="AFK21" i="22"/>
  <c r="AFJ21" i="22"/>
  <c r="AFI21" i="22"/>
  <c r="AFH21" i="22"/>
  <c r="AFG21" i="22"/>
  <c r="AFF21" i="22"/>
  <c r="AFE21" i="22"/>
  <c r="AFD21" i="22"/>
  <c r="AFC21" i="22"/>
  <c r="AFB21" i="22"/>
  <c r="AFA21" i="22"/>
  <c r="AEZ21" i="22"/>
  <c r="AEY21" i="22"/>
  <c r="AEX21" i="22"/>
  <c r="AEW21" i="22"/>
  <c r="AEV21" i="22"/>
  <c r="AEU21" i="22"/>
  <c r="AET21" i="22"/>
  <c r="AES21" i="22"/>
  <c r="AER21" i="22"/>
  <c r="AEQ21" i="22"/>
  <c r="AEP21" i="22"/>
  <c r="AEO21" i="22"/>
  <c r="AEN21" i="22"/>
  <c r="AEM21" i="22"/>
  <c r="AEL21" i="22"/>
  <c r="AEK21" i="22"/>
  <c r="AEJ21" i="22"/>
  <c r="AEI21" i="22"/>
  <c r="AEH21" i="22"/>
  <c r="AEG21" i="22"/>
  <c r="AEF21" i="22"/>
  <c r="AEE21" i="22"/>
  <c r="AED21" i="22"/>
  <c r="AEC21" i="22"/>
  <c r="AEB21" i="22"/>
  <c r="AEA21" i="22"/>
  <c r="ADZ21" i="22"/>
  <c r="ADY21" i="22"/>
  <c r="ADX21" i="22"/>
  <c r="ADW21" i="22"/>
  <c r="ADV21" i="22"/>
  <c r="ADU21" i="22"/>
  <c r="ADT21" i="22"/>
  <c r="ADS21" i="22"/>
  <c r="ADR21" i="22"/>
  <c r="ADQ21" i="22"/>
  <c r="ADP21" i="22"/>
  <c r="ADO21" i="22"/>
  <c r="ADN21" i="22"/>
  <c r="ADM21" i="22"/>
  <c r="ADL21" i="22"/>
  <c r="ADK21" i="22"/>
  <c r="ADJ21" i="22"/>
  <c r="ADI21" i="22"/>
  <c r="ADH21" i="22"/>
  <c r="ADG21" i="22"/>
  <c r="ADF21" i="22"/>
  <c r="ADE21" i="22"/>
  <c r="ADD21" i="22"/>
  <c r="ADC21" i="22"/>
  <c r="ADB21" i="22"/>
  <c r="ADA21" i="22"/>
  <c r="ACZ21" i="22"/>
  <c r="ACY21" i="22"/>
  <c r="ACX21" i="22"/>
  <c r="ACW21" i="22"/>
  <c r="ACV21" i="22"/>
  <c r="ACU21" i="22"/>
  <c r="ACT21" i="22"/>
  <c r="ACS21" i="22"/>
  <c r="ACR21" i="22"/>
  <c r="ACQ21" i="22"/>
  <c r="ACP21" i="22"/>
  <c r="ACO21" i="22"/>
  <c r="ACN21" i="22"/>
  <c r="ACM21" i="22"/>
  <c r="ACL21" i="22"/>
  <c r="ACK21" i="22"/>
  <c r="ACJ21" i="22"/>
  <c r="ACI21" i="22"/>
  <c r="ACH21" i="22"/>
  <c r="ACG21" i="22"/>
  <c r="ACF21" i="22"/>
  <c r="ACE21" i="22"/>
  <c r="ACD21" i="22"/>
  <c r="ACC21" i="22"/>
  <c r="ACB21" i="22"/>
  <c r="ACA21" i="22"/>
  <c r="ABZ21" i="22"/>
  <c r="ABY21" i="22"/>
  <c r="ABX21" i="22"/>
  <c r="ABW21" i="22"/>
  <c r="ABV21" i="22"/>
  <c r="ABU21" i="22"/>
  <c r="ABT21" i="22"/>
  <c r="ABS21" i="22"/>
  <c r="ABR21" i="22"/>
  <c r="ABQ21" i="22"/>
  <c r="ABP21" i="22"/>
  <c r="ABO21" i="22"/>
  <c r="ABN21" i="22"/>
  <c r="ABM21" i="22"/>
  <c r="ABL21" i="22"/>
  <c r="ABK21" i="22"/>
  <c r="ABJ21" i="22"/>
  <c r="ABI21" i="22"/>
  <c r="ABH21" i="22"/>
  <c r="ABG21" i="22"/>
  <c r="ABF21" i="22"/>
  <c r="ABE21" i="22"/>
  <c r="ABD21" i="22"/>
  <c r="ABC21" i="22"/>
  <c r="ABB21" i="22"/>
  <c r="ABA21" i="22"/>
  <c r="AAZ21" i="22"/>
  <c r="AAY21" i="22"/>
  <c r="AAX21" i="22"/>
  <c r="AAW21" i="22"/>
  <c r="AAV21" i="22"/>
  <c r="AAU21" i="22"/>
  <c r="AAT21" i="22"/>
  <c r="AAS21" i="22"/>
  <c r="AAR21" i="22"/>
  <c r="AAQ21" i="22"/>
  <c r="AAP21" i="22"/>
  <c r="AAO21" i="22"/>
  <c r="AAN21" i="22"/>
  <c r="AAM21" i="22"/>
  <c r="AAL21" i="22"/>
  <c r="AAK21" i="22"/>
  <c r="AAJ21" i="22"/>
  <c r="AAI21" i="22"/>
  <c r="AAH21" i="22"/>
  <c r="AAG21" i="22"/>
  <c r="AAF21" i="22"/>
  <c r="AAE21" i="22"/>
  <c r="AAD21" i="22"/>
  <c r="AAC21" i="22"/>
  <c r="AAB21" i="22"/>
  <c r="AAA21" i="22"/>
  <c r="ZZ21" i="22"/>
  <c r="ZY21" i="22"/>
  <c r="ZX21" i="22"/>
  <c r="ZW21" i="22"/>
  <c r="ZV21" i="22"/>
  <c r="ZU21" i="22"/>
  <c r="ZT21" i="22"/>
  <c r="ZS21" i="22"/>
  <c r="ZR21" i="22"/>
  <c r="ZQ21" i="22"/>
  <c r="ZP21" i="22"/>
  <c r="ZO21" i="22"/>
  <c r="ZN21" i="22"/>
  <c r="ZM21" i="22"/>
  <c r="ZL21" i="22"/>
  <c r="ZK21" i="22"/>
  <c r="ZJ21" i="22"/>
  <c r="ZI21" i="22"/>
  <c r="ZH21" i="22"/>
  <c r="ZG21" i="22"/>
  <c r="ZF21" i="22"/>
  <c r="ZE21" i="22"/>
  <c r="ZD21" i="22"/>
  <c r="ZC21" i="22"/>
  <c r="ZB21" i="22"/>
  <c r="ZA21" i="22"/>
  <c r="YZ21" i="22"/>
  <c r="YY21" i="22"/>
  <c r="YX21" i="22"/>
  <c r="YW21" i="22"/>
  <c r="YV21" i="22"/>
  <c r="YU21" i="22"/>
  <c r="YT21" i="22"/>
  <c r="YS21" i="22"/>
  <c r="YR21" i="22"/>
  <c r="YQ21" i="22"/>
  <c r="YP21" i="22"/>
  <c r="YO21" i="22"/>
  <c r="YN21" i="22"/>
  <c r="YM21" i="22"/>
  <c r="YL21" i="22"/>
  <c r="YK21" i="22"/>
  <c r="YJ21" i="22"/>
  <c r="YI21" i="22"/>
  <c r="YH21" i="22"/>
  <c r="YG21" i="22"/>
  <c r="YF21" i="22"/>
  <c r="YE21" i="22"/>
  <c r="YD21" i="22"/>
  <c r="YC21" i="22"/>
  <c r="YB21" i="22"/>
  <c r="YA21" i="22"/>
  <c r="XZ21" i="22"/>
  <c r="XY21" i="22"/>
  <c r="XX21" i="22"/>
  <c r="XW21" i="22"/>
  <c r="XV21" i="22"/>
  <c r="XU21" i="22"/>
  <c r="XT21" i="22"/>
  <c r="XS21" i="22"/>
  <c r="XR21" i="22"/>
  <c r="XQ21" i="22"/>
  <c r="XP21" i="22"/>
  <c r="XO21" i="22"/>
  <c r="XN21" i="22"/>
  <c r="XM21" i="22"/>
  <c r="XL21" i="22"/>
  <c r="XK21" i="22"/>
  <c r="XJ21" i="22"/>
  <c r="XI21" i="22"/>
  <c r="XH21" i="22"/>
  <c r="XG21" i="22"/>
  <c r="XF21" i="22"/>
  <c r="XE21" i="22"/>
  <c r="XD21" i="22"/>
  <c r="XC21" i="22"/>
  <c r="XB21" i="22"/>
  <c r="XA21" i="22"/>
  <c r="WZ21" i="22"/>
  <c r="WY21" i="22"/>
  <c r="WX21" i="22"/>
  <c r="WW21" i="22"/>
  <c r="WV21" i="22"/>
  <c r="WU21" i="22"/>
  <c r="WT21" i="22"/>
  <c r="WS21" i="22"/>
  <c r="WR21" i="22"/>
  <c r="WQ21" i="22"/>
  <c r="WP21" i="22"/>
  <c r="WO21" i="22"/>
  <c r="WN21" i="22"/>
  <c r="WM21" i="22"/>
  <c r="WL21" i="22"/>
  <c r="WK21" i="22"/>
  <c r="WJ21" i="22"/>
  <c r="WI21" i="22"/>
  <c r="WH21" i="22"/>
  <c r="WG21" i="22"/>
  <c r="WF21" i="22"/>
  <c r="WE21" i="22"/>
  <c r="WD21" i="22"/>
  <c r="WC21" i="22"/>
  <c r="WB21" i="22"/>
  <c r="WA21" i="22"/>
  <c r="VZ21" i="22"/>
  <c r="VY21" i="22"/>
  <c r="VX21" i="22"/>
  <c r="VW21" i="22"/>
  <c r="VV21" i="22"/>
  <c r="VU21" i="22"/>
  <c r="VT21" i="22"/>
  <c r="VS21" i="22"/>
  <c r="VR21" i="22"/>
  <c r="VQ21" i="22"/>
  <c r="VP21" i="22"/>
  <c r="VO21" i="22"/>
  <c r="VN21" i="22"/>
  <c r="VM21" i="22"/>
  <c r="VL21" i="22"/>
  <c r="VK21" i="22"/>
  <c r="VJ21" i="22"/>
  <c r="VI21" i="22"/>
  <c r="VH21" i="22"/>
  <c r="VG21" i="22"/>
  <c r="VF21" i="22"/>
  <c r="VE21" i="22"/>
  <c r="VD21" i="22"/>
  <c r="VC21" i="22"/>
  <c r="VB21" i="22"/>
  <c r="VA21" i="22"/>
  <c r="UZ21" i="22"/>
  <c r="UY21" i="22"/>
  <c r="UX21" i="22"/>
  <c r="UW21" i="22"/>
  <c r="UV21" i="22"/>
  <c r="UU21" i="22"/>
  <c r="UT21" i="22"/>
  <c r="US21" i="22"/>
  <c r="UR21" i="22"/>
  <c r="UQ21" i="22"/>
  <c r="UP21" i="22"/>
  <c r="UO21" i="22"/>
  <c r="UN21" i="22"/>
  <c r="UM21" i="22"/>
  <c r="UL21" i="22"/>
  <c r="UK21" i="22"/>
  <c r="UJ21" i="22"/>
  <c r="UI21" i="22"/>
  <c r="UH21" i="22"/>
  <c r="UG21" i="22"/>
  <c r="UF21" i="22"/>
  <c r="UE21" i="22"/>
  <c r="UD21" i="22"/>
  <c r="UC21" i="22"/>
  <c r="UB21" i="22"/>
  <c r="UA21" i="22"/>
  <c r="TZ21" i="22"/>
  <c r="TY21" i="22"/>
  <c r="TX21" i="22"/>
  <c r="TW21" i="22"/>
  <c r="TV21" i="22"/>
  <c r="TU21" i="22"/>
  <c r="TT21" i="22"/>
  <c r="TS21" i="22"/>
  <c r="TR21" i="22"/>
  <c r="TQ21" i="22"/>
  <c r="TP21" i="22"/>
  <c r="TO21" i="22"/>
  <c r="TN21" i="22"/>
  <c r="TM21" i="22"/>
  <c r="TL21" i="22"/>
  <c r="TK21" i="22"/>
  <c r="TJ21" i="22"/>
  <c r="TI21" i="22"/>
  <c r="TH21" i="22"/>
  <c r="TG21" i="22"/>
  <c r="TF21" i="22"/>
  <c r="TE21" i="22"/>
  <c r="TD21" i="22"/>
  <c r="TC21" i="22"/>
  <c r="TB21" i="22"/>
  <c r="TA21" i="22"/>
  <c r="SZ21" i="22"/>
  <c r="SY21" i="22"/>
  <c r="SX21" i="22"/>
  <c r="SW21" i="22"/>
  <c r="SV21" i="22"/>
  <c r="SU21" i="22"/>
  <c r="ST21" i="22"/>
  <c r="SS21" i="22"/>
  <c r="SR21" i="22"/>
  <c r="SQ21" i="22"/>
  <c r="SP21" i="22"/>
  <c r="SO21" i="22"/>
  <c r="SN21" i="22"/>
  <c r="SM21" i="22"/>
  <c r="SL21" i="22"/>
  <c r="SK21" i="22"/>
  <c r="SJ21" i="22"/>
  <c r="SI21" i="22"/>
  <c r="SH21" i="22"/>
  <c r="SG21" i="22"/>
  <c r="SF21" i="22"/>
  <c r="SE21" i="22"/>
  <c r="SD21" i="22"/>
  <c r="SC21" i="22"/>
  <c r="SB21" i="22"/>
  <c r="SA21" i="22"/>
  <c r="RZ21" i="22"/>
  <c r="RY21" i="22"/>
  <c r="RX21" i="22"/>
  <c r="RW21" i="22"/>
  <c r="RV21" i="22"/>
  <c r="RU21" i="22"/>
  <c r="RT21" i="22"/>
  <c r="RS21" i="22"/>
  <c r="RR21" i="22"/>
  <c r="RQ21" i="22"/>
  <c r="RP21" i="22"/>
  <c r="RO21" i="22"/>
  <c r="RN21" i="22"/>
  <c r="RM21" i="22"/>
  <c r="RL21" i="22"/>
  <c r="RK21" i="22"/>
  <c r="RJ21" i="22"/>
  <c r="RI21" i="22"/>
  <c r="RH21" i="22"/>
  <c r="RG21" i="22"/>
  <c r="RF21" i="22"/>
  <c r="RE21" i="22"/>
  <c r="RD21" i="22"/>
  <c r="RC21" i="22"/>
  <c r="RB21" i="22"/>
  <c r="RA21" i="22"/>
  <c r="QZ21" i="22"/>
  <c r="QY21" i="22"/>
  <c r="QX21" i="22"/>
  <c r="QW21" i="22"/>
  <c r="QV21" i="22"/>
  <c r="QU21" i="22"/>
  <c r="QT21" i="22"/>
  <c r="QS21" i="22"/>
  <c r="QR21" i="22"/>
  <c r="QQ21" i="22"/>
  <c r="QP21" i="22"/>
  <c r="QO21" i="22"/>
  <c r="QN21" i="22"/>
  <c r="QM21" i="22"/>
  <c r="QL21" i="22"/>
  <c r="QK21" i="22"/>
  <c r="QJ21" i="22"/>
  <c r="QI21" i="22"/>
  <c r="QH21" i="22"/>
  <c r="QG21" i="22"/>
  <c r="QF21" i="22"/>
  <c r="QE21" i="22"/>
  <c r="QD21" i="22"/>
  <c r="QC21" i="22"/>
  <c r="QB21" i="22"/>
  <c r="QA21" i="22"/>
  <c r="PZ21" i="22"/>
  <c r="PY21" i="22"/>
  <c r="PX21" i="22"/>
  <c r="PW21" i="22"/>
  <c r="PV21" i="22"/>
  <c r="PU21" i="22"/>
  <c r="PT21" i="22"/>
  <c r="PS21" i="22"/>
  <c r="PR21" i="22"/>
  <c r="PQ21" i="22"/>
  <c r="PP21" i="22"/>
  <c r="PO21" i="22"/>
  <c r="PN21" i="22"/>
  <c r="PM21" i="22"/>
  <c r="PL21" i="22"/>
  <c r="PK21" i="22"/>
  <c r="PJ21" i="22"/>
  <c r="PI21" i="22"/>
  <c r="PH21" i="22"/>
  <c r="PG21" i="22"/>
  <c r="PF21" i="22"/>
  <c r="PE21" i="22"/>
  <c r="PD21" i="22"/>
  <c r="PC21" i="22"/>
  <c r="PB21" i="22"/>
  <c r="PA21" i="22"/>
  <c r="OZ21" i="22"/>
  <c r="OY21" i="22"/>
  <c r="OX21" i="22"/>
  <c r="OW21" i="22"/>
  <c r="OV21" i="22"/>
  <c r="OU21" i="22"/>
  <c r="OT21" i="22"/>
  <c r="OS21" i="22"/>
  <c r="OR21" i="22"/>
  <c r="OQ21" i="22"/>
  <c r="OP21" i="22"/>
  <c r="OO21" i="22"/>
  <c r="ON21" i="22"/>
  <c r="OM21" i="22"/>
  <c r="OL21" i="22"/>
  <c r="OK21" i="22"/>
  <c r="OJ21" i="22"/>
  <c r="OI21" i="22"/>
  <c r="OH21" i="22"/>
  <c r="OG21" i="22"/>
  <c r="OF21" i="22"/>
  <c r="OE21" i="22"/>
  <c r="OD21" i="22"/>
  <c r="OC21" i="22"/>
  <c r="OB21" i="22"/>
  <c r="OA21" i="22"/>
  <c r="NZ21" i="22"/>
  <c r="NY21" i="22"/>
  <c r="NX21" i="22"/>
  <c r="NW21" i="22"/>
  <c r="NV21" i="22"/>
  <c r="NU21" i="22"/>
  <c r="NT21" i="22"/>
  <c r="NS21" i="22"/>
  <c r="NR21" i="22"/>
  <c r="NQ21" i="22"/>
  <c r="NP21" i="22"/>
  <c r="NO21" i="22"/>
  <c r="NN21" i="22"/>
  <c r="NM21" i="22"/>
  <c r="NL21" i="22"/>
  <c r="NK21" i="22"/>
  <c r="NJ21" i="22"/>
  <c r="NI21" i="22"/>
  <c r="NH21" i="22"/>
  <c r="NG21" i="22"/>
  <c r="NF21" i="22"/>
  <c r="NE21" i="22"/>
  <c r="ND21" i="22"/>
  <c r="NC21" i="22"/>
  <c r="NB21" i="22"/>
  <c r="NA21" i="22"/>
  <c r="MZ21" i="22"/>
  <c r="MY21" i="22"/>
  <c r="MX21" i="22"/>
  <c r="MW21" i="22"/>
  <c r="MV21" i="22"/>
  <c r="MU21" i="22"/>
  <c r="MT21" i="22"/>
  <c r="MS21" i="22"/>
  <c r="MR21" i="22"/>
  <c r="MQ21" i="22"/>
  <c r="MP21" i="22"/>
  <c r="MO21" i="22"/>
  <c r="MN21" i="22"/>
  <c r="MM21" i="22"/>
  <c r="ML21" i="22"/>
  <c r="MK21" i="22"/>
  <c r="MJ21" i="22"/>
  <c r="MI21" i="22"/>
  <c r="MH21" i="22"/>
  <c r="MG21" i="22"/>
  <c r="MF21" i="22"/>
  <c r="ME21" i="22"/>
  <c r="MD21" i="22"/>
  <c r="MC21" i="22"/>
  <c r="MB21" i="22"/>
  <c r="MA21" i="22"/>
  <c r="LZ21" i="22"/>
  <c r="LY21" i="22"/>
  <c r="LX21" i="22"/>
  <c r="LW21" i="22"/>
  <c r="LV21" i="22"/>
  <c r="LU21" i="22"/>
  <c r="LT21" i="22"/>
  <c r="LS21" i="22"/>
  <c r="LR21" i="22"/>
  <c r="LQ21" i="22"/>
  <c r="LP21" i="22"/>
  <c r="LO21" i="22"/>
  <c r="LN21" i="22"/>
  <c r="LM21" i="22"/>
  <c r="LL21" i="22"/>
  <c r="LK21" i="22"/>
  <c r="LJ21" i="22"/>
  <c r="LI21" i="22"/>
  <c r="LH21" i="22"/>
  <c r="LG21" i="22"/>
  <c r="LF21" i="22"/>
  <c r="LE21" i="22"/>
  <c r="LD21" i="22"/>
  <c r="LC21" i="22"/>
  <c r="LB21" i="22"/>
  <c r="LA21" i="22"/>
  <c r="KZ21" i="22"/>
  <c r="KY21" i="22"/>
  <c r="KX21" i="22"/>
  <c r="KW21" i="22"/>
  <c r="KV21" i="22"/>
  <c r="KU21" i="22"/>
  <c r="KT21" i="22"/>
  <c r="KS21" i="22"/>
  <c r="KR21" i="22"/>
  <c r="KQ21" i="22"/>
  <c r="KP21" i="22"/>
  <c r="KO21" i="22"/>
  <c r="KN21" i="22"/>
  <c r="KM21" i="22"/>
  <c r="KL21" i="22"/>
  <c r="KK21" i="22"/>
  <c r="KJ21" i="22"/>
  <c r="KI21" i="22"/>
  <c r="KH21" i="22"/>
  <c r="KG21" i="22"/>
  <c r="KF21" i="22"/>
  <c r="KE21" i="22"/>
  <c r="KD21" i="22"/>
  <c r="KC21" i="22"/>
  <c r="KB21" i="22"/>
  <c r="KA21" i="22"/>
  <c r="JZ21" i="22"/>
  <c r="JY21" i="22"/>
  <c r="JX21" i="22"/>
  <c r="JW21" i="22"/>
  <c r="JV21" i="22"/>
  <c r="JU21" i="22"/>
  <c r="JT21" i="22"/>
  <c r="JS21" i="22"/>
  <c r="JR21" i="22"/>
  <c r="JQ21" i="22"/>
  <c r="JP21" i="22"/>
  <c r="JO21" i="22"/>
  <c r="JN21" i="22"/>
  <c r="JM21" i="22"/>
  <c r="JL21" i="22"/>
  <c r="JK21" i="22"/>
  <c r="JJ21" i="22"/>
  <c r="JI21" i="22"/>
  <c r="JH21" i="22"/>
  <c r="JG21" i="22"/>
  <c r="JF21" i="22"/>
  <c r="JE21" i="22"/>
  <c r="JD21" i="22"/>
  <c r="JC21" i="22"/>
  <c r="JB21" i="22"/>
  <c r="JA21" i="22"/>
  <c r="IZ21" i="22"/>
  <c r="IY21" i="22"/>
  <c r="IX21" i="22"/>
  <c r="IW21" i="22"/>
  <c r="IV21" i="22"/>
  <c r="IU21" i="22"/>
  <c r="IT21" i="22"/>
  <c r="IS21" i="22"/>
  <c r="IR21" i="22"/>
  <c r="IQ21" i="22"/>
  <c r="IP21" i="22"/>
  <c r="IO21" i="22"/>
  <c r="IN21" i="22"/>
  <c r="IM21" i="22"/>
  <c r="IL21" i="22"/>
  <c r="IK21" i="22"/>
  <c r="IJ21" i="22"/>
  <c r="II21" i="22"/>
  <c r="IH21" i="22"/>
  <c r="IG21" i="22"/>
  <c r="IF21" i="22"/>
  <c r="IE21" i="22"/>
  <c r="ID21" i="22"/>
  <c r="IC21" i="22"/>
  <c r="IB21" i="22"/>
  <c r="IA21" i="22"/>
  <c r="HZ21" i="22"/>
  <c r="HY21" i="22"/>
  <c r="HX21" i="22"/>
  <c r="HW21" i="22"/>
  <c r="HV21" i="22"/>
  <c r="HU21" i="22"/>
  <c r="HT21" i="22"/>
  <c r="HS21" i="22"/>
  <c r="HR21" i="22"/>
  <c r="HQ21" i="22"/>
  <c r="HP21" i="22"/>
  <c r="HO21" i="22"/>
  <c r="HN21" i="22"/>
  <c r="HM21" i="22"/>
  <c r="HL21" i="22"/>
  <c r="HK21" i="22"/>
  <c r="HJ21" i="22"/>
  <c r="HI21" i="22"/>
  <c r="HH21" i="22"/>
  <c r="HG21" i="22"/>
  <c r="HF21" i="22"/>
  <c r="HE21" i="22"/>
  <c r="HD21" i="22"/>
  <c r="HC21" i="22"/>
  <c r="HB21" i="22"/>
  <c r="HA21" i="22"/>
  <c r="GZ21" i="22"/>
  <c r="GY21" i="22"/>
  <c r="GX21" i="22"/>
  <c r="GW21" i="22"/>
  <c r="GV21" i="22"/>
  <c r="GU21" i="22"/>
  <c r="GT21" i="22"/>
  <c r="GS21" i="22"/>
  <c r="GR21" i="22"/>
  <c r="GQ21" i="22"/>
  <c r="GP21" i="22"/>
  <c r="GO21" i="22"/>
  <c r="GN21" i="22"/>
  <c r="GM21" i="22"/>
  <c r="GL21" i="22"/>
  <c r="GK21" i="22"/>
  <c r="GJ21" i="22"/>
  <c r="GI21" i="22"/>
  <c r="GH21" i="22"/>
  <c r="GG21" i="22"/>
  <c r="GF21" i="22"/>
  <c r="GE21" i="22"/>
  <c r="GD21" i="22"/>
  <c r="GC21" i="22"/>
  <c r="GB21" i="22"/>
  <c r="GA21" i="22"/>
  <c r="FZ21" i="22"/>
  <c r="FY21" i="22"/>
  <c r="FX21" i="22"/>
  <c r="FW21" i="22"/>
  <c r="FV21" i="22"/>
  <c r="FU21" i="22"/>
  <c r="FT21" i="22"/>
  <c r="FS21" i="22"/>
  <c r="FR21" i="22"/>
  <c r="FQ21" i="22"/>
  <c r="FP21" i="22"/>
  <c r="FO21" i="22"/>
  <c r="FN21" i="22"/>
  <c r="FM21" i="22"/>
  <c r="FL21" i="22"/>
  <c r="FK21" i="22"/>
  <c r="FJ21" i="22"/>
  <c r="FI21" i="22"/>
  <c r="FH21" i="22"/>
  <c r="FG21" i="22"/>
  <c r="FF21" i="22"/>
  <c r="FE21" i="22"/>
  <c r="FD21" i="22"/>
  <c r="FC21" i="22"/>
  <c r="FB21" i="22"/>
  <c r="FA21" i="22"/>
  <c r="EZ21" i="22"/>
  <c r="EY21" i="22"/>
  <c r="EX21" i="22"/>
  <c r="EW21" i="22"/>
  <c r="EV21" i="22"/>
  <c r="EU21" i="22"/>
  <c r="ET21" i="22"/>
  <c r="ES21" i="22"/>
  <c r="ER21" i="22"/>
  <c r="EQ21" i="22"/>
  <c r="EP21" i="22"/>
  <c r="EO21" i="22"/>
  <c r="EN21" i="22"/>
  <c r="EM21" i="22"/>
  <c r="EL21" i="22"/>
  <c r="EK21" i="22"/>
  <c r="EJ21" i="22"/>
  <c r="EI21" i="22"/>
  <c r="EH21" i="22"/>
  <c r="EG21" i="22"/>
  <c r="EF21" i="22"/>
  <c r="EE21" i="22"/>
  <c r="ED21" i="22"/>
  <c r="EC21" i="22"/>
  <c r="EB21" i="22"/>
  <c r="EA21" i="22"/>
  <c r="DZ21" i="22"/>
  <c r="DY21" i="22"/>
  <c r="DX21" i="22"/>
  <c r="DW21" i="22"/>
  <c r="DV21" i="22"/>
  <c r="DU21" i="22"/>
  <c r="DT21" i="22"/>
  <c r="DS21" i="22"/>
  <c r="DR21" i="22"/>
  <c r="DQ21" i="22"/>
  <c r="DP21" i="22"/>
  <c r="DO21" i="22"/>
  <c r="DN21" i="22"/>
  <c r="DM21" i="22"/>
  <c r="DL21" i="22"/>
  <c r="DK21" i="22"/>
  <c r="DJ21" i="22"/>
  <c r="DI21" i="22"/>
  <c r="DH21" i="22"/>
  <c r="DG21" i="22"/>
  <c r="DF21" i="22"/>
  <c r="DE21" i="22"/>
  <c r="DD21" i="22"/>
  <c r="DC21" i="22"/>
  <c r="DB21" i="22"/>
  <c r="DA21" i="22"/>
  <c r="CZ21" i="22"/>
  <c r="CY21" i="22"/>
  <c r="CX21" i="22"/>
  <c r="CW21" i="22"/>
  <c r="CV21" i="22"/>
  <c r="CU21" i="22"/>
  <c r="CT21" i="22"/>
  <c r="CS21" i="22"/>
  <c r="CR21" i="22"/>
  <c r="CQ21" i="22"/>
  <c r="CP21" i="22"/>
  <c r="CO21" i="22"/>
  <c r="CN21" i="22"/>
  <c r="CM21" i="22"/>
  <c r="CL21" i="22"/>
  <c r="CK21" i="22"/>
  <c r="CJ21" i="22"/>
  <c r="CI21" i="22"/>
  <c r="CH21" i="22"/>
  <c r="CG21" i="22"/>
  <c r="CF21" i="22"/>
  <c r="CE21" i="22"/>
  <c r="CD21" i="22"/>
  <c r="CC21" i="22"/>
  <c r="CB21" i="22"/>
  <c r="CA21" i="22"/>
  <c r="BZ21" i="22"/>
  <c r="BY21" i="22"/>
  <c r="BX21" i="22"/>
  <c r="BW21" i="22"/>
  <c r="BV21" i="22"/>
  <c r="BU21" i="22"/>
  <c r="BT21" i="22"/>
  <c r="BS21" i="22"/>
  <c r="BR21" i="22"/>
  <c r="BQ21" i="22"/>
  <c r="BP21" i="22"/>
  <c r="BO21" i="22"/>
  <c r="BN21" i="22"/>
  <c r="BM21" i="22"/>
  <c r="BL21" i="22"/>
  <c r="BK21" i="22"/>
  <c r="BJ21" i="22"/>
  <c r="BI21" i="22"/>
  <c r="BH21" i="22"/>
  <c r="BG21" i="22"/>
  <c r="BF21" i="22"/>
  <c r="BE21" i="22"/>
  <c r="BD21" i="22"/>
  <c r="BC21" i="22"/>
  <c r="BB21" i="22"/>
  <c r="BA21" i="22"/>
  <c r="AZ21" i="22"/>
  <c r="AY21" i="22"/>
  <c r="AX21" i="22"/>
  <c r="AW21" i="22"/>
  <c r="AV21" i="22"/>
  <c r="AU21" i="22"/>
  <c r="AT21" i="22"/>
  <c r="AS21" i="22"/>
  <c r="AR21" i="22"/>
  <c r="AQ21" i="22"/>
  <c r="AP21" i="22"/>
  <c r="AO21" i="22"/>
  <c r="AN21" i="22"/>
  <c r="AM21" i="22"/>
  <c r="AL21" i="22"/>
  <c r="AK21" i="22"/>
  <c r="AJ21" i="22"/>
  <c r="AI21" i="22"/>
  <c r="AH21" i="22"/>
  <c r="AG21" i="22"/>
  <c r="AF21" i="22"/>
  <c r="AE21" i="22"/>
  <c r="AD21" i="22"/>
  <c r="AC21" i="22"/>
  <c r="AB21" i="22"/>
  <c r="AA21" i="22"/>
  <c r="Z21" i="22"/>
  <c r="Y21" i="22"/>
  <c r="X21" i="22"/>
  <c r="W21" i="22"/>
  <c r="V21" i="22"/>
  <c r="U21" i="22"/>
  <c r="T21" i="22"/>
  <c r="S21" i="22"/>
  <c r="R21" i="22"/>
  <c r="Q21" i="22"/>
  <c r="P21" i="22"/>
  <c r="O21" i="22"/>
  <c r="N21" i="22"/>
  <c r="M21" i="22"/>
  <c r="L21" i="22"/>
  <c r="K21" i="22"/>
  <c r="J21" i="22"/>
  <c r="I21" i="22"/>
  <c r="H21" i="22"/>
  <c r="G21" i="22"/>
  <c r="F21" i="22"/>
  <c r="E21" i="22"/>
  <c r="D21" i="22"/>
  <c r="C6" i="22"/>
  <c r="A24" i="26"/>
  <c r="B31" i="30" s="1"/>
  <c r="C5" i="26"/>
  <c r="B19" i="11"/>
  <c r="B10" i="12" s="1"/>
  <c r="B9" i="12"/>
  <c r="B8" i="12"/>
  <c r="B7" i="12"/>
  <c r="B7" i="31"/>
  <c r="B5" i="31"/>
  <c r="C4" i="32"/>
  <c r="B32" i="30"/>
  <c r="B26" i="30"/>
  <c r="B25" i="30"/>
  <c r="B24" i="30"/>
  <c r="B23" i="30"/>
  <c r="B22" i="30"/>
  <c r="B17" i="30"/>
  <c r="B16" i="30"/>
  <c r="B15" i="30"/>
  <c r="B14" i="30"/>
  <c r="B13" i="30"/>
  <c r="B12" i="30"/>
  <c r="B25" i="31"/>
  <c r="B19" i="31"/>
  <c r="B18" i="31"/>
  <c r="B17" i="31"/>
  <c r="B16" i="31"/>
  <c r="B15" i="31"/>
  <c r="B10" i="31"/>
  <c r="B9" i="31"/>
  <c r="B8" i="31"/>
  <c r="B6" i="31"/>
  <c r="D16" i="32" l="1"/>
  <c r="B28" i="30"/>
  <c r="B29" i="30"/>
  <c r="B3" i="31"/>
  <c r="B4" i="31"/>
  <c r="B20" i="31"/>
  <c r="B23" i="31"/>
  <c r="B24" i="31"/>
  <c r="F15" i="27"/>
  <c r="B4" i="12"/>
  <c r="C4" i="23"/>
  <c r="B5" i="12"/>
  <c r="B3" i="9"/>
  <c r="B6" i="12"/>
  <c r="C4" i="26"/>
  <c r="C4" i="19"/>
  <c r="H4" i="24"/>
  <c r="C21" i="22"/>
</calcChain>
</file>

<file path=xl/sharedStrings.xml><?xml version="1.0" encoding="utf-8"?>
<sst xmlns="http://schemas.openxmlformats.org/spreadsheetml/2006/main" count="3085" uniqueCount="1896">
  <si>
    <t xml:space="preserve">Pharmacy Name </t>
  </si>
  <si>
    <t xml:space="preserve">Contractor Code </t>
  </si>
  <si>
    <t xml:space="preserve">Date </t>
  </si>
  <si>
    <t>Total £</t>
  </si>
  <si>
    <t xml:space="preserve">Declaration :
I declare that the information I have given on this form is correct and I understand that if it is not, action may be taken against me.  I acknowledge that this information will be authenticated from appropriate records, and that any payment made to my pharmacy based on this information, will be subject to Payment Verification.  Where NHS Grampian is unable to obtain authentication, I acknowledge that the onus is on my pharmacy to retain and provide, when requested, documentary evidence to support the information provided. </t>
  </si>
  <si>
    <t xml:space="preserve">Expiry dates of these items should be checked once a month and stock which has expired or is due to expire within the following month replaced promptly.  </t>
  </si>
  <si>
    <t>DRUG</t>
  </si>
  <si>
    <t>Presentation</t>
  </si>
  <si>
    <t>Strength</t>
  </si>
  <si>
    <t>Pack Size</t>
  </si>
  <si>
    <t>Apr</t>
  </si>
  <si>
    <t>May</t>
  </si>
  <si>
    <t>Jun</t>
  </si>
  <si>
    <t>Jul</t>
  </si>
  <si>
    <t>Aug</t>
  </si>
  <si>
    <t>Sep</t>
  </si>
  <si>
    <t>Oct</t>
  </si>
  <si>
    <t>Nov</t>
  </si>
  <si>
    <t>Dec</t>
  </si>
  <si>
    <t>Jan</t>
  </si>
  <si>
    <t>Feb</t>
  </si>
  <si>
    <t>Mar</t>
  </si>
  <si>
    <t xml:space="preserve">Cyclizine </t>
  </si>
  <si>
    <t>Injection</t>
  </si>
  <si>
    <t>2mg</t>
  </si>
  <si>
    <t>Hydromorphone (Palladone)</t>
  </si>
  <si>
    <t>M.R.Capsules</t>
  </si>
  <si>
    <t>Capsules</t>
  </si>
  <si>
    <t>1.3mg</t>
  </si>
  <si>
    <t>Hyoscine Butylbromide</t>
  </si>
  <si>
    <t>Total Payment:</t>
  </si>
  <si>
    <t xml:space="preserve">Hydromorphone </t>
  </si>
  <si>
    <t>6mg</t>
  </si>
  <si>
    <t xml:space="preserve">Morphine </t>
  </si>
  <si>
    <t xml:space="preserve">Injection </t>
  </si>
  <si>
    <t xml:space="preserve">10mg in 1mL </t>
  </si>
  <si>
    <t>3 x 10</t>
  </si>
  <si>
    <t xml:space="preserve">30mg in 1mL </t>
  </si>
  <si>
    <t xml:space="preserve"> 3 x10</t>
  </si>
  <si>
    <t xml:space="preserve">Morphine Sulphate </t>
  </si>
  <si>
    <t xml:space="preserve">Liquid </t>
  </si>
  <si>
    <t xml:space="preserve">10mg in 5mL </t>
  </si>
  <si>
    <t xml:space="preserve">2 x 300mL </t>
  </si>
  <si>
    <t xml:space="preserve">Morphine Sulphate (Sevredol) </t>
  </si>
  <si>
    <t xml:space="preserve">Tablets </t>
  </si>
  <si>
    <t xml:space="preserve">10mg </t>
  </si>
  <si>
    <t>1 x 56</t>
  </si>
  <si>
    <t xml:space="preserve">Morphine Sulphate (MST Continus) </t>
  </si>
  <si>
    <t xml:space="preserve">M.R. Tablets </t>
  </si>
  <si>
    <t xml:space="preserve">1 x 60 </t>
  </si>
  <si>
    <t xml:space="preserve">30mg </t>
  </si>
  <si>
    <t xml:space="preserve">Oxycodone </t>
  </si>
  <si>
    <t xml:space="preserve">20mg in 2mL </t>
  </si>
  <si>
    <t xml:space="preserve">3 x </t>
  </si>
  <si>
    <t xml:space="preserve">5mg in 5mL </t>
  </si>
  <si>
    <t xml:space="preserve">1 x 250mL </t>
  </si>
  <si>
    <t xml:space="preserve">Oxycodone (Shortec) </t>
  </si>
  <si>
    <t xml:space="preserve">Capsules </t>
  </si>
  <si>
    <t xml:space="preserve">1 x 56 </t>
  </si>
  <si>
    <t xml:space="preserve">Oxycodone (Longtec) </t>
  </si>
  <si>
    <t>Hydromorphone (Palladone SR)</t>
  </si>
  <si>
    <t xml:space="preserve">Amps </t>
  </si>
  <si>
    <t>10mg/1ml</t>
  </si>
  <si>
    <t>1 x 5</t>
  </si>
  <si>
    <t>Fentanyl</t>
  </si>
  <si>
    <t>Matrix Patch</t>
  </si>
  <si>
    <t>12microgram/hr</t>
  </si>
  <si>
    <t>25microgram/hr</t>
  </si>
  <si>
    <t xml:space="preserve">Paracetamol </t>
  </si>
  <si>
    <t>Suppositories</t>
  </si>
  <si>
    <t>500mg</t>
  </si>
  <si>
    <t>2 x 10</t>
  </si>
  <si>
    <t xml:space="preserve">50mg in 1mL </t>
  </si>
  <si>
    <t xml:space="preserve">1 x 5 </t>
  </si>
  <si>
    <t xml:space="preserve">Metoclopramide </t>
  </si>
  <si>
    <t xml:space="preserve">10mg in 2mL </t>
  </si>
  <si>
    <t xml:space="preserve">1 x 10 </t>
  </si>
  <si>
    <t xml:space="preserve">Levomepromazine </t>
  </si>
  <si>
    <t xml:space="preserve">25mg in 1mL </t>
  </si>
  <si>
    <t>Tablets (scored)</t>
  </si>
  <si>
    <t>1 x 28</t>
  </si>
  <si>
    <t>Olanzapine</t>
  </si>
  <si>
    <t>Oro-dispersible tablet</t>
  </si>
  <si>
    <t>5mg</t>
  </si>
  <si>
    <t xml:space="preserve">Haloperidol </t>
  </si>
  <si>
    <t xml:space="preserve">5mg in 1 mL </t>
  </si>
  <si>
    <t>20mg in 1ml</t>
  </si>
  <si>
    <t>Hysocine Hydrobromide</t>
  </si>
  <si>
    <t>Patch</t>
  </si>
  <si>
    <t>1.5mg</t>
  </si>
  <si>
    <t>1 x 2</t>
  </si>
  <si>
    <t xml:space="preserve">Lorazepam (Genus brand) </t>
  </si>
  <si>
    <t xml:space="preserve">1mg </t>
  </si>
  <si>
    <t xml:space="preserve">2 x 28 </t>
  </si>
  <si>
    <t xml:space="preserve">Midazolam </t>
  </si>
  <si>
    <t>3x10</t>
  </si>
  <si>
    <t>Midazolam Oro-mucosal Solution</t>
  </si>
  <si>
    <t>Pre filled oral syringe</t>
  </si>
  <si>
    <t>2.5mg</t>
  </si>
  <si>
    <t>1 x 4</t>
  </si>
  <si>
    <t xml:space="preserve">Dexamethasone </t>
  </si>
  <si>
    <t>6.6mg in 2ml</t>
  </si>
  <si>
    <t xml:space="preserve">2mg </t>
  </si>
  <si>
    <t xml:space="preserve">1 x 50 </t>
  </si>
  <si>
    <t xml:space="preserve">Water for Injections </t>
  </si>
  <si>
    <t xml:space="preserve">2 x 20 x 10mL </t>
  </si>
  <si>
    <t xml:space="preserve">Sodium Chloride 0.9% </t>
  </si>
  <si>
    <t xml:space="preserve">20 x 10mL </t>
  </si>
  <si>
    <t>Expiry Dates - monthly checks       Year : 2020-21</t>
  </si>
  <si>
    <t>NAME</t>
  </si>
  <si>
    <t>PROCESS</t>
  </si>
  <si>
    <t>Pharmacy Address 1</t>
  </si>
  <si>
    <t>Pharmacy Address 2</t>
  </si>
  <si>
    <t>Pharmacy Address 3</t>
  </si>
  <si>
    <t>Pharmacy Address 4</t>
  </si>
  <si>
    <t>Pharmacy Address Postcode</t>
  </si>
  <si>
    <t>Date  (dd/mm/yyyy)</t>
  </si>
  <si>
    <t>PROCESSED DATE (dd/mm/yyyy)</t>
  </si>
  <si>
    <t>Palliative Care</t>
  </si>
  <si>
    <t>Karen Armstrong</t>
  </si>
  <si>
    <t>Michelle Cooper</t>
  </si>
  <si>
    <t>Check invoice</t>
  </si>
  <si>
    <t xml:space="preserve">INSERT NAME BELOW DECLARATION: </t>
  </si>
  <si>
    <r>
      <rPr>
        <b/>
        <sz val="11"/>
        <color indexed="8"/>
        <rFont val="Calibri"/>
        <family val="2"/>
      </rPr>
      <t>7th</t>
    </r>
    <r>
      <rPr>
        <sz val="11"/>
        <color indexed="8"/>
        <rFont val="Calibri"/>
        <family val="2"/>
      </rPr>
      <t xml:space="preserve"> of each month. </t>
    </r>
  </si>
  <si>
    <t xml:space="preserve">The drugs listed below constitute the core drug stock which all members of the GGC Palliative Care Network must hold in their pharmacy at all times. </t>
  </si>
  <si>
    <t>Please complete all details in light grey cells below</t>
  </si>
  <si>
    <r>
      <t xml:space="preserve">Please complete this the light grey cells within expiry date check form each month and send a copy to the Pharmacy &amp; Medicines Directorate by e-mail </t>
    </r>
    <r>
      <rPr>
        <sz val="11"/>
        <color indexed="8"/>
        <rFont val="Calibri"/>
        <family val="2"/>
      </rPr>
      <t xml:space="preserve">by the </t>
    </r>
  </si>
  <si>
    <t>Mani</t>
  </si>
  <si>
    <t>MCA</t>
  </si>
  <si>
    <t>Oncology</t>
  </si>
  <si>
    <t>HIV</t>
  </si>
  <si>
    <t xml:space="preserve">Hepatitis C </t>
  </si>
  <si>
    <t>Annual Allowance:</t>
  </si>
  <si>
    <t>Establishment Fee:</t>
  </si>
  <si>
    <t>Advice to Residential Homes</t>
  </si>
  <si>
    <t>Rota Services</t>
  </si>
  <si>
    <t>Retention Fee:</t>
  </si>
  <si>
    <t>Services</t>
  </si>
  <si>
    <t>NHS Greater Glasgow &amp; Clyde</t>
  </si>
  <si>
    <t>Date of submission (dd/mm/yyyy)</t>
  </si>
  <si>
    <t>Name of person submitting workbook</t>
  </si>
  <si>
    <t>Designation of person submitting workbook</t>
  </si>
  <si>
    <t>Completed/Signature (Yes/No)</t>
  </si>
  <si>
    <t>signature</t>
  </si>
  <si>
    <t>PROCESS/CONTENTS (click on link in column A to go to relevant page)</t>
  </si>
  <si>
    <t>CHECKLIST</t>
  </si>
  <si>
    <t xml:space="preserve">Email completed form to: </t>
  </si>
  <si>
    <t>Rate</t>
  </si>
  <si>
    <t>AdviceToCareHomes</t>
  </si>
  <si>
    <t>Check claim form</t>
  </si>
  <si>
    <t>Signature agreeing to Declaration and consent to share, disclose or obtain information:</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</si>
  <si>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GG&amp;C.
NHS GG&amp;C may occasionally share information provided with other relevant parties for the purposes of payment verification, the prevention, detection and investigation of crime and future service development.                            
</t>
  </si>
  <si>
    <t>Total amount claimed (excluding VAT)</t>
  </si>
  <si>
    <t>Total £ Reinbursement Claimed</t>
  </si>
  <si>
    <t>Total number of Trays purchased</t>
  </si>
  <si>
    <r>
      <rPr>
        <b/>
        <sz val="11"/>
        <color indexed="10"/>
        <rFont val="Arial"/>
        <family val="2"/>
      </rPr>
      <t>PLEASE NOTE:</t>
    </r>
    <r>
      <rPr>
        <b/>
        <sz val="11"/>
        <color indexed="8"/>
        <rFont val="Arial"/>
        <family val="2"/>
      </rPr>
      <t xml:space="preserve">  THIS CLAIM WILL NOT BE PROCESED UNLESS ACCOMPANIED WITH A SUPPORTING INVOICE</t>
    </r>
  </si>
  <si>
    <t>Claim Month</t>
  </si>
  <si>
    <t xml:space="preserve">MCA CLAIM FORM
Multi-Compartment Compliance Aids </t>
  </si>
  <si>
    <t>Back to Cover Sheet</t>
  </si>
  <si>
    <r>
      <t xml:space="preserve">Number of patients (excluding those in Care Homes) the pharmacy is providing with MCA trays </t>
    </r>
    <r>
      <rPr>
        <b/>
        <sz val="11"/>
        <color indexed="10"/>
        <rFont val="Arial"/>
        <family val="2"/>
      </rPr>
      <t>*</t>
    </r>
  </si>
  <si>
    <t>FHS</t>
  </si>
  <si>
    <t xml:space="preserve"> </t>
  </si>
  <si>
    <t xml:space="preserve">CHI Number </t>
  </si>
  <si>
    <t>Out Of Hours Prescription</t>
  </si>
  <si>
    <t>Prescription Number *</t>
  </si>
  <si>
    <t>*Only one fee payable with multiple prescriptions</t>
  </si>
  <si>
    <t>PLEASE NOTE: THIS CLAIM WILL NOT BE PROCESSED UNLESS ACCOMPANIED WITH A COPY OF THE ENDORSED PRESCIPTION</t>
  </si>
  <si>
    <t>Community Pharmacy Palliative Care Network</t>
  </si>
  <si>
    <t>Total amount claimed £</t>
  </si>
  <si>
    <t>ONS</t>
  </si>
  <si>
    <t>OOH Prescription</t>
  </si>
  <si>
    <t>Pharmacy First (Inverclyde)</t>
  </si>
  <si>
    <t>MAR Charts</t>
  </si>
  <si>
    <t>Hosp Discharge (NE, NW, East Dun)</t>
  </si>
  <si>
    <t>Pharmacy First - COPD</t>
  </si>
  <si>
    <t>Task list (column B changes to black once there is a signature on the form, columns C and D change to black once a completed date is entered into column E)</t>
  </si>
  <si>
    <t>Maira Campbell</t>
  </si>
  <si>
    <t>Pharmacist</t>
  </si>
  <si>
    <t>Date (dd/mm/yyyy)</t>
  </si>
  <si>
    <t>Time (hhmm)</t>
  </si>
  <si>
    <t>Workbook to be submitted by the 7th day of each month to ensure payment in that month. Submissions received later than the deadline may miss the payment for that month.</t>
  </si>
  <si>
    <t>Omnicell</t>
  </si>
  <si>
    <t>Venalink</t>
  </si>
  <si>
    <t>Other Products</t>
  </si>
  <si>
    <t>Pharmaceutical Care Payment for Hep C Treament</t>
  </si>
  <si>
    <t>Treatment Start Date</t>
  </si>
  <si>
    <t>CHI Number</t>
  </si>
  <si>
    <t>GLASGOW</t>
  </si>
  <si>
    <t>G20 7JX</t>
  </si>
  <si>
    <t>G76 8DU</t>
  </si>
  <si>
    <t>G42 8YG</t>
  </si>
  <si>
    <t>PA9 1BQ</t>
  </si>
  <si>
    <t>HOWWOOD</t>
  </si>
  <si>
    <t>G51 1LU</t>
  </si>
  <si>
    <t>G65 9TA</t>
  </si>
  <si>
    <t>G21 1RR</t>
  </si>
  <si>
    <t>G15 6UH</t>
  </si>
  <si>
    <t>G21 3HN</t>
  </si>
  <si>
    <t>G64 1DH</t>
  </si>
  <si>
    <t>G14 9UT</t>
  </si>
  <si>
    <t>G11 7HS</t>
  </si>
  <si>
    <t>G11 6SN</t>
  </si>
  <si>
    <t>G44 3SE</t>
  </si>
  <si>
    <t>PA5 0SA</t>
  </si>
  <si>
    <t>JOHNSTONE</t>
  </si>
  <si>
    <t>G21 2QN</t>
  </si>
  <si>
    <t>G76 9BP</t>
  </si>
  <si>
    <t>G53 7BN</t>
  </si>
  <si>
    <t>G52 1DP</t>
  </si>
  <si>
    <t>PA5 0BL</t>
  </si>
  <si>
    <t>G51 2UE</t>
  </si>
  <si>
    <t>G15 8QS</t>
  </si>
  <si>
    <t>G42 9JN</t>
  </si>
  <si>
    <t>G51 1LB</t>
  </si>
  <si>
    <t>PA1 1TX</t>
  </si>
  <si>
    <t>PAISLEY</t>
  </si>
  <si>
    <t>G52 1JS</t>
  </si>
  <si>
    <t>G12 8RA</t>
  </si>
  <si>
    <t>G11 6XE</t>
  </si>
  <si>
    <t>KILBARCHAN</t>
  </si>
  <si>
    <t>G32 7YS</t>
  </si>
  <si>
    <t>G53 5UW</t>
  </si>
  <si>
    <t>G44 3BL</t>
  </si>
  <si>
    <t>G82 4EW</t>
  </si>
  <si>
    <t>DUMBARTON</t>
  </si>
  <si>
    <t>G34 0JZ</t>
  </si>
  <si>
    <t>G42 8RW</t>
  </si>
  <si>
    <t>INVERKIP</t>
  </si>
  <si>
    <t>PA4 8HE</t>
  </si>
  <si>
    <t>RENFREW</t>
  </si>
  <si>
    <t>G64 4EN</t>
  </si>
  <si>
    <t>G11 6RZ</t>
  </si>
  <si>
    <t>G52 3JL</t>
  </si>
  <si>
    <t>G20 6HS</t>
  </si>
  <si>
    <t>G32 7PH</t>
  </si>
  <si>
    <t>G12 0JU</t>
  </si>
  <si>
    <t>G41 1HU</t>
  </si>
  <si>
    <t>G82 3EB</t>
  </si>
  <si>
    <t>PA1 3ES</t>
  </si>
  <si>
    <t>G32 7NB</t>
  </si>
  <si>
    <t>G22 6LJ</t>
  </si>
  <si>
    <t>G40 3LJ</t>
  </si>
  <si>
    <t>G41 3NN</t>
  </si>
  <si>
    <t>G42 8YU</t>
  </si>
  <si>
    <t>G46 6AU</t>
  </si>
  <si>
    <t>G61 3RA</t>
  </si>
  <si>
    <t>G51 3BQ</t>
  </si>
  <si>
    <t>G46 8PR</t>
  </si>
  <si>
    <t>G46 8DF</t>
  </si>
  <si>
    <t>PA1 3QH</t>
  </si>
  <si>
    <t>G32 8EE</t>
  </si>
  <si>
    <t>G32 0TN</t>
  </si>
  <si>
    <t>GREENOCK</t>
  </si>
  <si>
    <t>G44 3DS</t>
  </si>
  <si>
    <t>G33 5NZ</t>
  </si>
  <si>
    <t>G66 8EA</t>
  </si>
  <si>
    <t>G31 1RB</t>
  </si>
  <si>
    <t>G81 2TU</t>
  </si>
  <si>
    <t>CLYDEBANK</t>
  </si>
  <si>
    <t>PA5 9ES</t>
  </si>
  <si>
    <t>ELDERSLIE</t>
  </si>
  <si>
    <t>G61 4RN</t>
  </si>
  <si>
    <t>G66 1JD</t>
  </si>
  <si>
    <t>LOCHWINNOCH</t>
  </si>
  <si>
    <t>G66 4LQ</t>
  </si>
  <si>
    <t>G14 0JX</t>
  </si>
  <si>
    <t>G46 6PW</t>
  </si>
  <si>
    <t>BRIDGE OF WEIR</t>
  </si>
  <si>
    <t>G81 6HD</t>
  </si>
  <si>
    <t>G42 9AF</t>
  </si>
  <si>
    <t>PA3 4RL</t>
  </si>
  <si>
    <t>G20 9AZ</t>
  </si>
  <si>
    <t>G77 6EG</t>
  </si>
  <si>
    <t>G81 1BZ</t>
  </si>
  <si>
    <t>G20 9AA</t>
  </si>
  <si>
    <t>G52 2AA</t>
  </si>
  <si>
    <t>G31 1QL</t>
  </si>
  <si>
    <t>G23 5BA</t>
  </si>
  <si>
    <t>PA1 1ES</t>
  </si>
  <si>
    <t>G22 5JL</t>
  </si>
  <si>
    <t>G82 1LS</t>
  </si>
  <si>
    <t>G41 3YF</t>
  </si>
  <si>
    <t>G41 3YN</t>
  </si>
  <si>
    <t>G14 0YS</t>
  </si>
  <si>
    <t>G82 1PQ</t>
  </si>
  <si>
    <t>WEMYSS BAY</t>
  </si>
  <si>
    <t>G22 7BE</t>
  </si>
  <si>
    <t>G44 3PN</t>
  </si>
  <si>
    <t>G82 1EL</t>
  </si>
  <si>
    <t>GOUROCK</t>
  </si>
  <si>
    <t>G64 2LS</t>
  </si>
  <si>
    <t>G78 1SL</t>
  </si>
  <si>
    <t>BARRHEAD</t>
  </si>
  <si>
    <t>G42 9XL</t>
  </si>
  <si>
    <t>PA1 1EH</t>
  </si>
  <si>
    <t>G14 9XS</t>
  </si>
  <si>
    <t>G76 7BG</t>
  </si>
  <si>
    <t>G52 3QN</t>
  </si>
  <si>
    <t>LINWOOD</t>
  </si>
  <si>
    <t>G82 1LL</t>
  </si>
  <si>
    <t>G13 4QU</t>
  </si>
  <si>
    <t>G42 9JT</t>
  </si>
  <si>
    <t>G21 1TR</t>
  </si>
  <si>
    <t>G53 5EB</t>
  </si>
  <si>
    <t>PA8 6BS</t>
  </si>
  <si>
    <t>ERSKINE</t>
  </si>
  <si>
    <t>PA5 8DZ</t>
  </si>
  <si>
    <t>PA4 8QR</t>
  </si>
  <si>
    <t>G76 0JQ</t>
  </si>
  <si>
    <t>G53 6EQ</t>
  </si>
  <si>
    <t>G41 2AE</t>
  </si>
  <si>
    <t>G22 7BT</t>
  </si>
  <si>
    <t>G82 4PE</t>
  </si>
  <si>
    <t>G77 5LU</t>
  </si>
  <si>
    <t>G66 7DB</t>
  </si>
  <si>
    <t>G21 1DU</t>
  </si>
  <si>
    <t>G22 5ER</t>
  </si>
  <si>
    <t>G61 1LF</t>
  </si>
  <si>
    <t>G62 6PB</t>
  </si>
  <si>
    <t>G11 7BN</t>
  </si>
  <si>
    <t>PA2 0JZ</t>
  </si>
  <si>
    <t>G13 2EX</t>
  </si>
  <si>
    <t>G61 2DW</t>
  </si>
  <si>
    <t>G83 9DZ</t>
  </si>
  <si>
    <t>ALEXANDRIA</t>
  </si>
  <si>
    <t>BONHILL</t>
  </si>
  <si>
    <t>G62 6BL</t>
  </si>
  <si>
    <t>G31 4EB</t>
  </si>
  <si>
    <t>PA8 7JQ</t>
  </si>
  <si>
    <t>G69 6SG</t>
  </si>
  <si>
    <t>G22 7EU</t>
  </si>
  <si>
    <t>G32 8UW</t>
  </si>
  <si>
    <t>PA2 6LL</t>
  </si>
  <si>
    <t>G40 2RZ</t>
  </si>
  <si>
    <t>G31 3NN</t>
  </si>
  <si>
    <t>G77 6NP</t>
  </si>
  <si>
    <t>G40 1BW</t>
  </si>
  <si>
    <t>PA1 2LS</t>
  </si>
  <si>
    <t>PA6 7AR</t>
  </si>
  <si>
    <t>HOUSTON</t>
  </si>
  <si>
    <t>G32 7PB</t>
  </si>
  <si>
    <t>G41 5RB</t>
  </si>
  <si>
    <t>G14 0YU</t>
  </si>
  <si>
    <t>PA5 8AN</t>
  </si>
  <si>
    <t>G32 8UQ</t>
  </si>
  <si>
    <t>G76 7BU</t>
  </si>
  <si>
    <t>G11 6TF</t>
  </si>
  <si>
    <t>G64 2TR</t>
  </si>
  <si>
    <t>G40 1QA</t>
  </si>
  <si>
    <t>G52 3SJ</t>
  </si>
  <si>
    <t>G51 1PX</t>
  </si>
  <si>
    <t>PA1 3PE</t>
  </si>
  <si>
    <t>G83 0LW</t>
  </si>
  <si>
    <t>G83 8LA</t>
  </si>
  <si>
    <t>BALLOCH</t>
  </si>
  <si>
    <t>G66 2PX</t>
  </si>
  <si>
    <t>PA4 8DA</t>
  </si>
  <si>
    <t>G61 3SL</t>
  </si>
  <si>
    <t>G41 1TE</t>
  </si>
  <si>
    <t>G78 3NH</t>
  </si>
  <si>
    <t>NEILSTON</t>
  </si>
  <si>
    <t>G45 9AA</t>
  </si>
  <si>
    <t>G33 3TT</t>
  </si>
  <si>
    <t>G66 3SJ</t>
  </si>
  <si>
    <t>PA3 1NT</t>
  </si>
  <si>
    <t>G12 8TL</t>
  </si>
  <si>
    <t>G32 6LJ</t>
  </si>
  <si>
    <t>G64 1NG</t>
  </si>
  <si>
    <t>G81 4BY</t>
  </si>
  <si>
    <t>G51 3BA</t>
  </si>
  <si>
    <t>G33 2QZ</t>
  </si>
  <si>
    <t>G34 9DT</t>
  </si>
  <si>
    <t>G42 0EH</t>
  </si>
  <si>
    <t>G52 2AZ</t>
  </si>
  <si>
    <t>G82 1NR</t>
  </si>
  <si>
    <t>G66 1HN</t>
  </si>
  <si>
    <t>G76 7NW</t>
  </si>
  <si>
    <t>PA3 2DY</t>
  </si>
  <si>
    <t>G33 1EX</t>
  </si>
  <si>
    <t>G44 5JR</t>
  </si>
  <si>
    <t>G43 1PU</t>
  </si>
  <si>
    <t>G60 5LW</t>
  </si>
  <si>
    <t>G43 1TY</t>
  </si>
  <si>
    <t>G31 4UN</t>
  </si>
  <si>
    <t>PA2 6LZ</t>
  </si>
  <si>
    <t>G23 5QA</t>
  </si>
  <si>
    <t>G51 4AU</t>
  </si>
  <si>
    <t>G43 1HL</t>
  </si>
  <si>
    <t>G77 6EY</t>
  </si>
  <si>
    <t>PA7 5AX</t>
  </si>
  <si>
    <t>BISHOPTON</t>
  </si>
  <si>
    <t>G21 4AL</t>
  </si>
  <si>
    <t>G46 6XW</t>
  </si>
  <si>
    <t>PA3 3DB</t>
  </si>
  <si>
    <t>PA5 8SG</t>
  </si>
  <si>
    <t>G14 9DB</t>
  </si>
  <si>
    <t>G52 3SX</t>
  </si>
  <si>
    <t>G46 7RX</t>
  </si>
  <si>
    <t>G69 7HU</t>
  </si>
  <si>
    <t>G33 1AD</t>
  </si>
  <si>
    <t>PA1 2BS</t>
  </si>
  <si>
    <t>G51 4BP</t>
  </si>
  <si>
    <t>G44 5EH</t>
  </si>
  <si>
    <t>G21 3PR</t>
  </si>
  <si>
    <t>G32 7JZ</t>
  </si>
  <si>
    <t>G43 1RU</t>
  </si>
  <si>
    <t>PORT GLASGOW</t>
  </si>
  <si>
    <t>G81 3NQ</t>
  </si>
  <si>
    <t>G13 1JD</t>
  </si>
  <si>
    <t>G83 0NZ</t>
  </si>
  <si>
    <t>G45 9AW</t>
  </si>
  <si>
    <t>G53 7FY</t>
  </si>
  <si>
    <t>PA2 8EL</t>
  </si>
  <si>
    <t>G81 2TX</t>
  </si>
  <si>
    <t>G69 7AD</t>
  </si>
  <si>
    <t>G22 5AR</t>
  </si>
  <si>
    <t>G66 1JH</t>
  </si>
  <si>
    <t>PA5 8DP</t>
  </si>
  <si>
    <t>PA8 7AA</t>
  </si>
  <si>
    <t>G51 3TB</t>
  </si>
  <si>
    <t>G13 3AY</t>
  </si>
  <si>
    <t>PA4 8QU</t>
  </si>
  <si>
    <t>G40 2DA</t>
  </si>
  <si>
    <t>G66 1NG</t>
  </si>
  <si>
    <t>G81 5NZ</t>
  </si>
  <si>
    <t>G53 7RH</t>
  </si>
  <si>
    <t>G34 9HQ</t>
  </si>
  <si>
    <t>G42 7DR</t>
  </si>
  <si>
    <t>G21 1TU</t>
  </si>
  <si>
    <t>G32 6LY</t>
  </si>
  <si>
    <t>G20 8FB</t>
  </si>
  <si>
    <t>G78 1SG</t>
  </si>
  <si>
    <t>PA1 2AF</t>
  </si>
  <si>
    <t>PA1 1SU</t>
  </si>
  <si>
    <t>G15 7TG</t>
  </si>
  <si>
    <t>G81 2TL</t>
  </si>
  <si>
    <t>Dispenser Post Code</t>
  </si>
  <si>
    <t>Dispenser Address Line 3</t>
  </si>
  <si>
    <t>Dispenser Address Line 2</t>
  </si>
  <si>
    <t>Dispenser Address Line 1</t>
  </si>
  <si>
    <t>Dispenser Reference</t>
  </si>
  <si>
    <t>Dispenser Health Board Name</t>
  </si>
  <si>
    <t>No of Items (Dispensed)</t>
  </si>
  <si>
    <t>z</t>
  </si>
  <si>
    <t>HepC</t>
  </si>
  <si>
    <t>ggc.cpdevteam@nhs.scot</t>
  </si>
  <si>
    <t>#</t>
  </si>
  <si>
    <t>Please complete all details for light grey cells below</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</si>
  <si>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GGC.
NHS GGC may occasionally share information provided with other relevant parties for the purposes of payment verification, the prevention, detection and investigation of crime and future service development.                            </t>
  </si>
  <si>
    <t>CPNSS</t>
  </si>
  <si>
    <t>Exacerbation of COPD</t>
  </si>
  <si>
    <t>PROCESS/CONTENTS (click on link to go to relevant page)</t>
  </si>
  <si>
    <t>Workbook to be submitted by the 6th day of each month to ensure payment in that month. Submissions received later than the deadline may need to be held over until the following month.</t>
  </si>
  <si>
    <t>West Dun Rota</t>
  </si>
  <si>
    <t>West Dunbartonshire Rota Service</t>
  </si>
  <si>
    <t>Date Rota Undertaken</t>
  </si>
  <si>
    <t>Hours Opened (e.g. 1.00pm - 2.00pm)</t>
  </si>
  <si>
    <t>PLEASE NOTE: THIS CLAIM WILL NOT BE PROCESSED FOR DATES THAT DO NO CORRESPOND TO THE ROTA INFORMATION PUBLISHED BY CPDT</t>
  </si>
  <si>
    <t>Check Rota Information</t>
  </si>
  <si>
    <t>Community Pharmacy Nutritional Support Service</t>
  </si>
  <si>
    <t>COPD</t>
  </si>
  <si>
    <t>220/222 Saracen Street</t>
  </si>
  <si>
    <t>Possilpark</t>
  </si>
  <si>
    <t>Pharmacy Dept Monument Drive</t>
  </si>
  <si>
    <t>Robroyston</t>
  </si>
  <si>
    <t>26 Bridgeton Cross</t>
  </si>
  <si>
    <t>Bridgeton</t>
  </si>
  <si>
    <t>426 Carmunnock Road</t>
  </si>
  <si>
    <t>Croftfoot</t>
  </si>
  <si>
    <t>375 Kilbowie Road</t>
  </si>
  <si>
    <t>770/772  Dumbarton Road</t>
  </si>
  <si>
    <t>Dalmuir</t>
  </si>
  <si>
    <t>Unit 38 Shandwick Square</t>
  </si>
  <si>
    <t>Easterhouse</t>
  </si>
  <si>
    <t>1600 Great Western Road</t>
  </si>
  <si>
    <t>Anniesland</t>
  </si>
  <si>
    <t>3 The Triangle Centre</t>
  </si>
  <si>
    <t>Bishopbriggs</t>
  </si>
  <si>
    <t>277 Byres Road</t>
  </si>
  <si>
    <t>Partick</t>
  </si>
  <si>
    <t>6 Main Street</t>
  </si>
  <si>
    <t>Milngavie</t>
  </si>
  <si>
    <t>9, The Regent Centre</t>
  </si>
  <si>
    <t>Kirkintilloch</t>
  </si>
  <si>
    <t>368 Dumbarton Road</t>
  </si>
  <si>
    <t>Level 3 Buchanan Galleries</t>
  </si>
  <si>
    <t>98 Sylvania Way</t>
  </si>
  <si>
    <t>Clydebank Shopping Centre</t>
  </si>
  <si>
    <t>171-173 Saracen Street</t>
  </si>
  <si>
    <t>4-5 The Avenue At Mearns</t>
  </si>
  <si>
    <t>Newton Mearns</t>
  </si>
  <si>
    <t>Unit A  92 Kilmarnock Road</t>
  </si>
  <si>
    <t>Shawlands</t>
  </si>
  <si>
    <t>2115-2119 Paisley Road West</t>
  </si>
  <si>
    <t>South Cardonald</t>
  </si>
  <si>
    <t>200 Sauchiehall Street</t>
  </si>
  <si>
    <t>55 St Enoch Centre</t>
  </si>
  <si>
    <t>St Enoch Square</t>
  </si>
  <si>
    <t>417 Victoria Road</t>
  </si>
  <si>
    <t>Crosshill</t>
  </si>
  <si>
    <t>119 Royston Road</t>
  </si>
  <si>
    <t>Royston</t>
  </si>
  <si>
    <t>3 Rockbank Place</t>
  </si>
  <si>
    <t>Hardgate Cross</t>
  </si>
  <si>
    <t>21 Main Street</t>
  </si>
  <si>
    <t>1024 Tollcross Road</t>
  </si>
  <si>
    <t>Tollcross</t>
  </si>
  <si>
    <t>224 Kilmarnock Road</t>
  </si>
  <si>
    <t>133 Main Street</t>
  </si>
  <si>
    <t>Lennoxtown</t>
  </si>
  <si>
    <t>170 Carmyle Avenue</t>
  </si>
  <si>
    <t>Carmyle</t>
  </si>
  <si>
    <t>92 Langlands Road</t>
  </si>
  <si>
    <t>Govan</t>
  </si>
  <si>
    <t>2232 Paisley Road West</t>
  </si>
  <si>
    <t>Cardonald</t>
  </si>
  <si>
    <t>Govanhill Pharmacy Ltd</t>
  </si>
  <si>
    <t>Govanhill Health Centre</t>
  </si>
  <si>
    <t>233 Calder Street</t>
  </si>
  <si>
    <t>J A Hogarth (Chemists) Ltd</t>
  </si>
  <si>
    <t>308 Crow Road</t>
  </si>
  <si>
    <t>Broomhill</t>
  </si>
  <si>
    <t>104 Drymen Road</t>
  </si>
  <si>
    <t>20 Main Street</t>
  </si>
  <si>
    <t>Busby</t>
  </si>
  <si>
    <t>971 Carntyne Road</t>
  </si>
  <si>
    <t>Carntyne</t>
  </si>
  <si>
    <t>Unit 7 Baljaffray Shopping Centre</t>
  </si>
  <si>
    <t>Grampian Way</t>
  </si>
  <si>
    <t>Parkhead</t>
  </si>
  <si>
    <t>Maryhill Dispensary Ltd</t>
  </si>
  <si>
    <t>Maryhill Health &amp; Social Care Centre</t>
  </si>
  <si>
    <t>51 Gairbraid Avenue</t>
  </si>
  <si>
    <t>34 Admiral Street</t>
  </si>
  <si>
    <t>Kinning Park</t>
  </si>
  <si>
    <t>26 Norby Road</t>
  </si>
  <si>
    <t>171-177 Baillieston Road</t>
  </si>
  <si>
    <t>Barrachnie</t>
  </si>
  <si>
    <t>101 Cowgate</t>
  </si>
  <si>
    <t>1157-1159 Shettleston Road</t>
  </si>
  <si>
    <t>Shettleston</t>
  </si>
  <si>
    <t>2-4 Craigton Road</t>
  </si>
  <si>
    <t>9 Westray Circus</t>
  </si>
  <si>
    <t>Milton</t>
  </si>
  <si>
    <t>60 Drumoyne Road</t>
  </si>
  <si>
    <t>Shieldhall</t>
  </si>
  <si>
    <t>1067 Pollokshaws Road</t>
  </si>
  <si>
    <t>10 Gorstan Street</t>
  </si>
  <si>
    <t>Summerston</t>
  </si>
  <si>
    <t>1129 Maryhill Road</t>
  </si>
  <si>
    <t>Ruchill</t>
  </si>
  <si>
    <t>10 Braidcraft Terrace</t>
  </si>
  <si>
    <t>Pollok</t>
  </si>
  <si>
    <t>Shettleston Pharmacy Ltd</t>
  </si>
  <si>
    <t>Shettleston Health Centre</t>
  </si>
  <si>
    <t>420 Old Shettleston Road</t>
  </si>
  <si>
    <t>Superdrug Stores Plc</t>
  </si>
  <si>
    <t>Unit 1 The Avenue</t>
  </si>
  <si>
    <t>1236 Royston Road</t>
  </si>
  <si>
    <t>Townhead Health Centre</t>
  </si>
  <si>
    <t>Phase 1  Royal Infirmary</t>
  </si>
  <si>
    <t>168 Woodhill Road</t>
  </si>
  <si>
    <t>Hyndland</t>
  </si>
  <si>
    <t>Pharmacy Dept</t>
  </si>
  <si>
    <t>Parkhead Forge Shopping Centre</t>
  </si>
  <si>
    <t>Barlanark</t>
  </si>
  <si>
    <t>37-39 Eastwoodmains Road</t>
  </si>
  <si>
    <t>Giffnock</t>
  </si>
  <si>
    <t>83 Seres Road</t>
  </si>
  <si>
    <t>Clarkston</t>
  </si>
  <si>
    <t>225 Springburn Way</t>
  </si>
  <si>
    <t>Springburn</t>
  </si>
  <si>
    <t>1322 Shettleston Road</t>
  </si>
  <si>
    <t>Unit 25, 210 Springburn Way</t>
  </si>
  <si>
    <t>144 Balmore Road</t>
  </si>
  <si>
    <t>Parkhouse</t>
  </si>
  <si>
    <t>69 Gilbertfield Street</t>
  </si>
  <si>
    <t>Ruchazie</t>
  </si>
  <si>
    <t>168a Battlefield Road</t>
  </si>
  <si>
    <t>Langside</t>
  </si>
  <si>
    <t>61b Main Street</t>
  </si>
  <si>
    <t>Thornliebank</t>
  </si>
  <si>
    <t>Pollokshaws</t>
  </si>
  <si>
    <t>57 Milngavie Road</t>
  </si>
  <si>
    <t>Bearsden</t>
  </si>
  <si>
    <t>195-197 Knightswood Road</t>
  </si>
  <si>
    <t>North Knightswood</t>
  </si>
  <si>
    <t>56 Cowgate</t>
  </si>
  <si>
    <t>100 Napiershall Street</t>
  </si>
  <si>
    <t>North Kelvin</t>
  </si>
  <si>
    <t>3 - 5 Main Street</t>
  </si>
  <si>
    <t>Baillieston</t>
  </si>
  <si>
    <t>1851-1855 Paisley Road West</t>
  </si>
  <si>
    <t>Kellock Pharmacy Ltd</t>
  </si>
  <si>
    <t>The Braes Shopping Centre, Unit 17</t>
  </si>
  <si>
    <t>Dougrie Drive</t>
  </si>
  <si>
    <t>1035-1041 Shettleston Road</t>
  </si>
  <si>
    <t>92 Kirkintilloch Road</t>
  </si>
  <si>
    <t>Lenzie</t>
  </si>
  <si>
    <t>21 Harmony Row</t>
  </si>
  <si>
    <t>160 Dumbarton Road</t>
  </si>
  <si>
    <t>182 Copland Road</t>
  </si>
  <si>
    <t>Ibrox</t>
  </si>
  <si>
    <t>18 Glenmore Avenue</t>
  </si>
  <si>
    <t>Toryglen</t>
  </si>
  <si>
    <t>116 Nithsdale Road</t>
  </si>
  <si>
    <t>Pollokshields</t>
  </si>
  <si>
    <t>1845 Paisley Road West</t>
  </si>
  <si>
    <t>33 Station Road</t>
  </si>
  <si>
    <t>665 Clarkston Road</t>
  </si>
  <si>
    <t>Netherlee</t>
  </si>
  <si>
    <t>456 Paisley Road West</t>
  </si>
  <si>
    <t>North Kinning Park</t>
  </si>
  <si>
    <t>Unit 2, Greenlaw Village</t>
  </si>
  <si>
    <t>90 Fulton Street</t>
  </si>
  <si>
    <t>Temple</t>
  </si>
  <si>
    <t>1278 Argyle Street</t>
  </si>
  <si>
    <t>Kelvin</t>
  </si>
  <si>
    <t>Drumchapel</t>
  </si>
  <si>
    <t>426 Victoria Road</t>
  </si>
  <si>
    <t>155 Crown Street</t>
  </si>
  <si>
    <t>Gorbals</t>
  </si>
  <si>
    <t>10 Achamore Road</t>
  </si>
  <si>
    <t>63 Kinfauns Drive</t>
  </si>
  <si>
    <t>24 Dunkenny Square</t>
  </si>
  <si>
    <t>8 New Kirk Road</t>
  </si>
  <si>
    <t>693 Great Western Road</t>
  </si>
  <si>
    <t>Hillhead</t>
  </si>
  <si>
    <t>50 Hillington Road South</t>
  </si>
  <si>
    <t>North Cardonald</t>
  </si>
  <si>
    <t>12 The Toll</t>
  </si>
  <si>
    <t>48 North Elgin Street</t>
  </si>
  <si>
    <t>Whitecrook</t>
  </si>
  <si>
    <t>220 Dalmellington Road</t>
  </si>
  <si>
    <t>Crookston</t>
  </si>
  <si>
    <t>Block 6  Glasgow Fort Retail Park</t>
  </si>
  <si>
    <t>Auchinlea Road</t>
  </si>
  <si>
    <t>128 Saracen Street</t>
  </si>
  <si>
    <t>1047 Cathcart Road</t>
  </si>
  <si>
    <t>Mount Florida</t>
  </si>
  <si>
    <t>59 Liddesdale Square</t>
  </si>
  <si>
    <t>350b Duke Street</t>
  </si>
  <si>
    <t>Dennistoun</t>
  </si>
  <si>
    <t>430-432 Duke Street</t>
  </si>
  <si>
    <t>Camlachie</t>
  </si>
  <si>
    <t>137 Abbeyhill Street</t>
  </si>
  <si>
    <t>117 Riverford Road</t>
  </si>
  <si>
    <t>Newlands</t>
  </si>
  <si>
    <t>900 Crow Road</t>
  </si>
  <si>
    <t>Ravenswood Road</t>
  </si>
  <si>
    <t>190 Mosspark Drive</t>
  </si>
  <si>
    <t>Mosspark</t>
  </si>
  <si>
    <t>64 Dumbarton Road</t>
  </si>
  <si>
    <t>Duntocher</t>
  </si>
  <si>
    <t>10 Newdyke Road</t>
  </si>
  <si>
    <t>476 St Vincent Street</t>
  </si>
  <si>
    <t>Anderston</t>
  </si>
  <si>
    <t>1566 Dumbarton Road</t>
  </si>
  <si>
    <t>Scotstoun</t>
  </si>
  <si>
    <t>14 Glasgow Road</t>
  </si>
  <si>
    <t>Eaglesham</t>
  </si>
  <si>
    <t>16 Douglas Street</t>
  </si>
  <si>
    <t>275 Maxwell Road</t>
  </si>
  <si>
    <t>15 Fenwick Road</t>
  </si>
  <si>
    <t>Merrylee</t>
  </si>
  <si>
    <t>1399 Dumbarton Road</t>
  </si>
  <si>
    <t>Whiteinch</t>
  </si>
  <si>
    <t>Haghill</t>
  </si>
  <si>
    <t>54 Lyoncross Road</t>
  </si>
  <si>
    <t>Unit M3  Silverburn Shopping Centre</t>
  </si>
  <si>
    <t>763 Barrhead Road</t>
  </si>
  <si>
    <t>9-10 Darnley Mains Road</t>
  </si>
  <si>
    <t>Darnley</t>
  </si>
  <si>
    <t>128 High Street</t>
  </si>
  <si>
    <t>9 Croftfoot Road</t>
  </si>
  <si>
    <t>213-215 Clarkston Road</t>
  </si>
  <si>
    <t>Cathcart</t>
  </si>
  <si>
    <t>52 Skirsa Street</t>
  </si>
  <si>
    <t>Cadder</t>
  </si>
  <si>
    <t>1049 Tollcross Road</t>
  </si>
  <si>
    <t>17 Busby Road</t>
  </si>
  <si>
    <t>Carmunnock</t>
  </si>
  <si>
    <t>764 Anniesland Road</t>
  </si>
  <si>
    <t>Knightswood Shopping Centre</t>
  </si>
  <si>
    <t>535 Maryhill Road</t>
  </si>
  <si>
    <t>Maryhill</t>
  </si>
  <si>
    <t>Co-op Store</t>
  </si>
  <si>
    <t>190 Crown Street</t>
  </si>
  <si>
    <t>186/188 Abercromby Street</t>
  </si>
  <si>
    <t>Unit 9 1604 Paisley Road West</t>
  </si>
  <si>
    <t>263 Alderman Road</t>
  </si>
  <si>
    <t>Knightswood</t>
  </si>
  <si>
    <t>298 Dyke Road</t>
  </si>
  <si>
    <t>127-135 Great Western Road</t>
  </si>
  <si>
    <t>77 Lochend Road</t>
  </si>
  <si>
    <t>75 Merkland Drive</t>
  </si>
  <si>
    <t>403 Nitshill Road</t>
  </si>
  <si>
    <t>Nitshill</t>
  </si>
  <si>
    <t>7 Eaglesham Road</t>
  </si>
  <si>
    <t>521- 523 Clarkston Road</t>
  </si>
  <si>
    <t>Muirend</t>
  </si>
  <si>
    <t>150 Petershill Road</t>
  </si>
  <si>
    <t>1122 Shettleston Road</t>
  </si>
  <si>
    <t>312 Dumbarton Road</t>
  </si>
  <si>
    <t>167 Auchinairn Road</t>
  </si>
  <si>
    <t>229 Tollcross Road</t>
  </si>
  <si>
    <t>193 Kirkintilloch Road</t>
  </si>
  <si>
    <t>391 Kilbowie Road</t>
  </si>
  <si>
    <t>248 Smithycroft Road</t>
  </si>
  <si>
    <t>Riddrie</t>
  </si>
  <si>
    <t>Castlemilk Health Centre</t>
  </si>
  <si>
    <t>71 Dougrie Drive</t>
  </si>
  <si>
    <t>310 Dumbarton Road</t>
  </si>
  <si>
    <t>Old Kilpatrick</t>
  </si>
  <si>
    <t>405 Great Western Road</t>
  </si>
  <si>
    <t>Woodlands</t>
  </si>
  <si>
    <t>139 Thurston Road</t>
  </si>
  <si>
    <t>Hillington</t>
  </si>
  <si>
    <t>40 Paisley Road West</t>
  </si>
  <si>
    <t>323 Paisley Road West</t>
  </si>
  <si>
    <t>Cessnock</t>
  </si>
  <si>
    <t>6 Campsie Road</t>
  </si>
  <si>
    <t>Milton of Campsie</t>
  </si>
  <si>
    <t>1094 Argyle Street</t>
  </si>
  <si>
    <t>Finnieston</t>
  </si>
  <si>
    <t>1258 Paisley Road West</t>
  </si>
  <si>
    <t>Yoker</t>
  </si>
  <si>
    <t>60 Kyleakin Road</t>
  </si>
  <si>
    <t>Arden</t>
  </si>
  <si>
    <t>Twechar Healthy Living &amp; Enterprise Centre</t>
  </si>
  <si>
    <t>Unit 1AZ St John's Way  Main St</t>
  </si>
  <si>
    <t>145 Spey Road</t>
  </si>
  <si>
    <t>751/753 Pollokshaws Road</t>
  </si>
  <si>
    <t>137 Scaraway Street</t>
  </si>
  <si>
    <t>17 Fieldhead Square</t>
  </si>
  <si>
    <t>Eastwood</t>
  </si>
  <si>
    <t>590 Broomfield Road</t>
  </si>
  <si>
    <t>Bridgeton Health Centre</t>
  </si>
  <si>
    <t>Easterhouse Health Centre</t>
  </si>
  <si>
    <t>9 Auchinlea Road</t>
  </si>
  <si>
    <t>90 Battlefield Road</t>
  </si>
  <si>
    <t>154 Fenwick Road</t>
  </si>
  <si>
    <t>142 Duntocher Road</t>
  </si>
  <si>
    <t>111 Clarkston Road</t>
  </si>
  <si>
    <t>7-9 Kilmarnock Road</t>
  </si>
  <si>
    <t>K.a.t.s. Building</t>
  </si>
  <si>
    <t>9 Fountainwell Drive</t>
  </si>
  <si>
    <t>1907 Dumbarton Road</t>
  </si>
  <si>
    <t>11 Mossvale Crescent</t>
  </si>
  <si>
    <t>Craigend</t>
  </si>
  <si>
    <t>63 Main Street</t>
  </si>
  <si>
    <t>Torrance</t>
  </si>
  <si>
    <t>31 Townhead</t>
  </si>
  <si>
    <t>1000 Cathcart Road</t>
  </si>
  <si>
    <t>6 Minard Road</t>
  </si>
  <si>
    <t>Strathbungo</t>
  </si>
  <si>
    <t>16-18 Admiral Street</t>
  </si>
  <si>
    <t>Baillieston Health Centre</t>
  </si>
  <si>
    <t>20 Muirside Road</t>
  </si>
  <si>
    <t>Kelvindale</t>
  </si>
  <si>
    <t>227 Wallacewell Road</t>
  </si>
  <si>
    <t>Balornock</t>
  </si>
  <si>
    <t>364a Dumbarton Road</t>
  </si>
  <si>
    <t>1239/1243 Dumbarton Road</t>
  </si>
  <si>
    <t>558 Cathcart Road</t>
  </si>
  <si>
    <t>510 Dumbarton Road</t>
  </si>
  <si>
    <t>663-667 Garscube Road</t>
  </si>
  <si>
    <t>Firhill</t>
  </si>
  <si>
    <t>271 Mearns Road</t>
  </si>
  <si>
    <t>47 Garscadden Road</t>
  </si>
  <si>
    <t>Old Drumchapel</t>
  </si>
  <si>
    <t>Pollok Health Centre</t>
  </si>
  <si>
    <t>21 Cowglen Road</t>
  </si>
  <si>
    <t>Springburn Health Centre</t>
  </si>
  <si>
    <t>200 Springburn Way</t>
  </si>
  <si>
    <t>167/169 Main Street</t>
  </si>
  <si>
    <t>71 High Street</t>
  </si>
  <si>
    <t>43 Hamilton Way</t>
  </si>
  <si>
    <t>52c High Street</t>
  </si>
  <si>
    <t>Unit 11 Paisley Centre</t>
  </si>
  <si>
    <t>High Street</t>
  </si>
  <si>
    <t>5 - 7 William Street</t>
  </si>
  <si>
    <t>72 High Street</t>
  </si>
  <si>
    <t>14a High Street</t>
  </si>
  <si>
    <t>152 Main Street</t>
  </si>
  <si>
    <t>Holmscroft H C Ltd</t>
  </si>
  <si>
    <t>Greenock Health And Care Centre</t>
  </si>
  <si>
    <t>Wellington Street</t>
  </si>
  <si>
    <t>88 Belville Street</t>
  </si>
  <si>
    <t>34 Roxburgh Street</t>
  </si>
  <si>
    <t>1 Burns Square</t>
  </si>
  <si>
    <t>118 Shore Street</t>
  </si>
  <si>
    <t>28 Central Way</t>
  </si>
  <si>
    <t>6 Neilston Road</t>
  </si>
  <si>
    <t>5 Penilee Road</t>
  </si>
  <si>
    <t>Ralston</t>
  </si>
  <si>
    <t>142/144 Paisley Road</t>
  </si>
  <si>
    <t>182 Dunlop Street</t>
  </si>
  <si>
    <t>119-121 Grieve Road</t>
  </si>
  <si>
    <t>Tesco Store</t>
  </si>
  <si>
    <t>2 Dalrymple Street</t>
  </si>
  <si>
    <t>11/13 Mitchell Way</t>
  </si>
  <si>
    <t>11 Dalvait Road</t>
  </si>
  <si>
    <t>2 Greenhead Road</t>
  </si>
  <si>
    <t>Ardgowan Road</t>
  </si>
  <si>
    <t>10 Kilblain Street</t>
  </si>
  <si>
    <t>Linwood</t>
  </si>
  <si>
    <t>70 High Street</t>
  </si>
  <si>
    <t>Bargarran Centre</t>
  </si>
  <si>
    <t>Braehead Shopping Centre  Unit MSU 3</t>
  </si>
  <si>
    <t>68 Kings Inch Road</t>
  </si>
  <si>
    <t>Phoenix Retail Park</t>
  </si>
  <si>
    <t>19 Station Road</t>
  </si>
  <si>
    <t>22 High Barholm</t>
  </si>
  <si>
    <t>176 Main Street</t>
  </si>
  <si>
    <t>10 High Street</t>
  </si>
  <si>
    <t>76 Blackstoun Road</t>
  </si>
  <si>
    <t>2/4 Skye Crescent</t>
  </si>
  <si>
    <t>Glenburn</t>
  </si>
  <si>
    <t>118/120 Paisley Road</t>
  </si>
  <si>
    <t>94 Causeyside Street</t>
  </si>
  <si>
    <t>38 Love Street</t>
  </si>
  <si>
    <t>19 Neilston Road</t>
  </si>
  <si>
    <t>80 Sycamore Avenue</t>
  </si>
  <si>
    <t>179 Main Road</t>
  </si>
  <si>
    <t>38 Cardwell Road</t>
  </si>
  <si>
    <t>9 Hairst Street</t>
  </si>
  <si>
    <t>66 Netherhill Road</t>
  </si>
  <si>
    <t>Unit 4 Clippens Road</t>
  </si>
  <si>
    <t>1-2 Stewart Place</t>
  </si>
  <si>
    <t>Bridge Of Weir Road</t>
  </si>
  <si>
    <t>KILMACOLM</t>
  </si>
  <si>
    <t>197-199 Roxburgh Street</t>
  </si>
  <si>
    <t>15 Livery Walk</t>
  </si>
  <si>
    <t>Houston Medical Centre</t>
  </si>
  <si>
    <t>Kirk Road</t>
  </si>
  <si>
    <t>182/4 Main Street</t>
  </si>
  <si>
    <t>Ladyton Shopping Ctr</t>
  </si>
  <si>
    <t>2a Cowal View</t>
  </si>
  <si>
    <t>2a Kip Park</t>
  </si>
  <si>
    <t>19 Mitchell Way</t>
  </si>
  <si>
    <t>172 Main Street</t>
  </si>
  <si>
    <t>Renton</t>
  </si>
  <si>
    <t>27 Gauze Street</t>
  </si>
  <si>
    <t>Lonend</t>
  </si>
  <si>
    <t>41 Hallhill Road</t>
  </si>
  <si>
    <t>Spateston</t>
  </si>
  <si>
    <t>24 Glasgow Road</t>
  </si>
  <si>
    <t>4a Mains Drive</t>
  </si>
  <si>
    <t>Park Mains</t>
  </si>
  <si>
    <t>11 Broomlands Street</t>
  </si>
  <si>
    <t>4 High Street</t>
  </si>
  <si>
    <t>18 Quarry Street</t>
  </si>
  <si>
    <t>61 Neilston Road</t>
  </si>
  <si>
    <t>The Village Store</t>
  </si>
  <si>
    <t>27 Main Street</t>
  </si>
  <si>
    <t>32a Brucehill Road</t>
  </si>
  <si>
    <t>57 Ivanhoe Road</t>
  </si>
  <si>
    <t>Foxbar</t>
  </si>
  <si>
    <t>111 Greenock Road</t>
  </si>
  <si>
    <t>7c Merkins Avenue</t>
  </si>
  <si>
    <t>Bellsmyre</t>
  </si>
  <si>
    <t>Unit 4 Bridgewater Centre</t>
  </si>
  <si>
    <t>55 Main Street</t>
  </si>
  <si>
    <t>8 High Street</t>
  </si>
  <si>
    <t>11/13 Fore Street</t>
  </si>
  <si>
    <t>12 John Wood Street</t>
  </si>
  <si>
    <t>75 Glasgow Road</t>
  </si>
  <si>
    <t>G1 2GF</t>
  </si>
  <si>
    <t>G2 3EN</t>
  </si>
  <si>
    <t>G1 4LZ</t>
  </si>
  <si>
    <t>G31 2ES</t>
  </si>
  <si>
    <t>G33 4RJ</t>
  </si>
  <si>
    <t>G62 8PG</t>
  </si>
  <si>
    <t>G13 1DS</t>
  </si>
  <si>
    <t>G3 8AA</t>
  </si>
  <si>
    <t>G5 9XT</t>
  </si>
  <si>
    <t>G34 9DL</t>
  </si>
  <si>
    <t>G3 8XU</t>
  </si>
  <si>
    <t>G53 6AG</t>
  </si>
  <si>
    <t>G1 1PQ</t>
  </si>
  <si>
    <t>G5 9ZR</t>
  </si>
  <si>
    <t>G4 9AH</t>
  </si>
  <si>
    <t>G4 9HY</t>
  </si>
  <si>
    <t>G3 8LY</t>
  </si>
  <si>
    <t>G41 2HN</t>
  </si>
  <si>
    <t>PA15 1RQ</t>
  </si>
  <si>
    <t>PA12 4DA</t>
  </si>
  <si>
    <t>PA15 4NH</t>
  </si>
  <si>
    <t>PA15 4TA</t>
  </si>
  <si>
    <t>PA15 4NR</t>
  </si>
  <si>
    <t>PA16 0NT</t>
  </si>
  <si>
    <t>PA19 1QZ</t>
  </si>
  <si>
    <t>PA2 6LN</t>
  </si>
  <si>
    <t>PA16 9DP</t>
  </si>
  <si>
    <t>PA16 7AW</t>
  </si>
  <si>
    <t>PA15 1LE</t>
  </si>
  <si>
    <t>PA18 6AT</t>
  </si>
  <si>
    <t>PA15 1SR</t>
  </si>
  <si>
    <t>PA14 5UA</t>
  </si>
  <si>
    <t>PA1 2AB</t>
  </si>
  <si>
    <t>PA10 2EQ</t>
  </si>
  <si>
    <t>PA19 1UH</t>
  </si>
  <si>
    <t>PA3 3PU</t>
  </si>
  <si>
    <t>PA13 4AF</t>
  </si>
  <si>
    <t>PA15 4DA</t>
  </si>
  <si>
    <t>PA11 3NN</t>
  </si>
  <si>
    <t>PA19 1EH</t>
  </si>
  <si>
    <t>PA16 0FZ</t>
  </si>
  <si>
    <t>PA14 5EE</t>
  </si>
  <si>
    <t>PA14 5HU</t>
  </si>
  <si>
    <t>Task list (columns B and C change to black once a completed date is entered into column D)</t>
  </si>
  <si>
    <t>Number of hours claimed</t>
  </si>
  <si>
    <t>Version Control</t>
  </si>
  <si>
    <t>Version</t>
  </si>
  <si>
    <t>Amendment Made</t>
  </si>
  <si>
    <t>Name of Person</t>
  </si>
  <si>
    <t>Checked</t>
  </si>
  <si>
    <t>Date made</t>
  </si>
  <si>
    <t>Claim</t>
  </si>
  <si>
    <t>Janine Glen</t>
  </si>
  <si>
    <t>sum formula added in "Total £ Reimbursement Claimed" field</t>
  </si>
  <si>
    <t>Various</t>
  </si>
  <si>
    <t>CHI number field formatted as a text field to allow for "0"</t>
  </si>
  <si>
    <t>Carolanne Coll</t>
  </si>
  <si>
    <t>Task List</t>
  </si>
  <si>
    <t>Hep C changed to Carolanne</t>
  </si>
  <si>
    <t>JG</t>
  </si>
  <si>
    <t>Field added for "Name of Person who Attended Meeting"</t>
  </si>
  <si>
    <t>Field added to Record Claiming Month</t>
  </si>
  <si>
    <t>Formula moved to allow CoverSheet to change colour</t>
  </si>
  <si>
    <t>Bannerman's Pharmacy</t>
  </si>
  <si>
    <t>Asda Pharmacy</t>
  </si>
  <si>
    <t>Boots UK</t>
  </si>
  <si>
    <t>Possil  Pharmacy</t>
  </si>
  <si>
    <t>Your Local Boots Pharmacy</t>
  </si>
  <si>
    <t>Royston Pharmacy</t>
  </si>
  <si>
    <t>Clan Chemists</t>
  </si>
  <si>
    <t>Dickson Chemist</t>
  </si>
  <si>
    <t>Docherty Pharmacy</t>
  </si>
  <si>
    <t>M Farren Limited</t>
  </si>
  <si>
    <t>Gilbride Chemists</t>
  </si>
  <si>
    <t>J H C Suttie &amp; Co</t>
  </si>
  <si>
    <t>Busby Pharmacy</t>
  </si>
  <si>
    <t>Lightburn Pharmacy</t>
  </si>
  <si>
    <t>S H Mehta Pharmacy</t>
  </si>
  <si>
    <t>Well Pharmacy</t>
  </si>
  <si>
    <t>Craigton Pharmacy</t>
  </si>
  <si>
    <t>Westray Pharmacy</t>
  </si>
  <si>
    <t>Mackie Pharmacy</t>
  </si>
  <si>
    <t>Maryhill Pharmacy</t>
  </si>
  <si>
    <t>Braidcraft Pharmacy</t>
  </si>
  <si>
    <t>Townhead H C Pharmacy</t>
  </si>
  <si>
    <t>Woodhill Pharmacy</t>
  </si>
  <si>
    <t>Rowlands Pharmacy</t>
  </si>
  <si>
    <t>Battlefield Pharmacy</t>
  </si>
  <si>
    <t>Catterson Pharmacy</t>
  </si>
  <si>
    <t>Harmony Row Pharmacy</t>
  </si>
  <si>
    <t>Partick Pharmacy</t>
  </si>
  <si>
    <t>Graeme Pharmacy</t>
  </si>
  <si>
    <t>Houlihan Pharmacy Possil</t>
  </si>
  <si>
    <t>Mount Florida Pharmacy</t>
  </si>
  <si>
    <t>Liddesdale Pharmacy</t>
  </si>
  <si>
    <t>Morrisons Pharmacy</t>
  </si>
  <si>
    <t>TLC Mosspark Pharmacy</t>
  </si>
  <si>
    <t>TLC Duntocher Pharmacy</t>
  </si>
  <si>
    <t>Pulse Pharmacy</t>
  </si>
  <si>
    <t>LG Pharmacy</t>
  </si>
  <si>
    <t>Willis Pharmacy</t>
  </si>
  <si>
    <t>Eaglesham Pharmacy</t>
  </si>
  <si>
    <t>Pollokshields Pharmacy</t>
  </si>
  <si>
    <t>Dunnet Pharmacy</t>
  </si>
  <si>
    <t>Kennyhill Pharmacy</t>
  </si>
  <si>
    <t>Lyoncross Pharmacy</t>
  </si>
  <si>
    <t>Houlihan Pharmacy Darnley</t>
  </si>
  <si>
    <t>High Street Pharmacy</t>
  </si>
  <si>
    <t>Cadder Pharmacy</t>
  </si>
  <si>
    <t>Macbon Chemist</t>
  </si>
  <si>
    <t>Carmunnock Pharmacy</t>
  </si>
  <si>
    <t>Abbey Chemist</t>
  </si>
  <si>
    <t>Muirend Pharmacy</t>
  </si>
  <si>
    <t>First Stop Pharmacy</t>
  </si>
  <si>
    <t>Robertson Pharmacy</t>
  </si>
  <si>
    <t>Auchinairn Pharmacy</t>
  </si>
  <si>
    <t>Tollcross Pharmacy</t>
  </si>
  <si>
    <t>J F Forbes</t>
  </si>
  <si>
    <t>Houlihan Pharmacy Riddrie</t>
  </si>
  <si>
    <t>C H C (Pharmacy) Ltd</t>
  </si>
  <si>
    <t>Park Road Pharmacy</t>
  </si>
  <si>
    <t>Guidi Pharmacy Ltd</t>
  </si>
  <si>
    <t>Cessnock Pharmacy</t>
  </si>
  <si>
    <t>Rightdose Pharmacy</t>
  </si>
  <si>
    <t>Campsie Pharmacy</t>
  </si>
  <si>
    <t>Reach Pharmacy</t>
  </si>
  <si>
    <t>Thistle Pharmacy</t>
  </si>
  <si>
    <t>Houlihan Pharmacy Arden</t>
  </si>
  <si>
    <t>Twechar Pharmacy</t>
  </si>
  <si>
    <t>Queens Park Pharmacy</t>
  </si>
  <si>
    <t>Milton Pharmacy</t>
  </si>
  <si>
    <t>Eastwood Pharmacy</t>
  </si>
  <si>
    <t>Rx Pharmacy</t>
  </si>
  <si>
    <t>Langside Pharmacy</t>
  </si>
  <si>
    <t>Penney Pharmacy</t>
  </si>
  <si>
    <t>Shawlands Pharmacy</t>
  </si>
  <si>
    <t>Sighthill Pharmacy</t>
  </si>
  <si>
    <t>Sinclair Pharmacy</t>
  </si>
  <si>
    <t>Apple Pharmacy</t>
  </si>
  <si>
    <t>Torrance Pharmacy</t>
  </si>
  <si>
    <t>Townhead Pharmacy</t>
  </si>
  <si>
    <t>Wellcare Pharmacy</t>
  </si>
  <si>
    <t>Dears Pharmacy</t>
  </si>
  <si>
    <t>Nancy's Chemist</t>
  </si>
  <si>
    <t>Buchanan &amp; Campbell Chemist</t>
  </si>
  <si>
    <t>Crosshill Pharmacy</t>
  </si>
  <si>
    <t>Broom Pharmacy</t>
  </si>
  <si>
    <t>Garscadden Pharmacy</t>
  </si>
  <si>
    <t>Eastwoodmains Pharmacy</t>
  </si>
  <si>
    <t>Cowgate Pharmacy</t>
  </si>
  <si>
    <t>Knightswood Pharmacy</t>
  </si>
  <si>
    <t>Howard Pharmacy</t>
  </si>
  <si>
    <t>Care Pharmacy</t>
  </si>
  <si>
    <t>M&amp;D Green William Street Pharmacy</t>
  </si>
  <si>
    <t>M&amp;D Green 72 High Street Pharmacy</t>
  </si>
  <si>
    <t>M&amp;D Green Lochwinnoch Pharmacy</t>
  </si>
  <si>
    <t>Houlihan Pharmacy</t>
  </si>
  <si>
    <t>Dr Donald R Fraser</t>
  </si>
  <si>
    <t>TLC Pierhead Pharmacy</t>
  </si>
  <si>
    <t>McDade Pharmacy</t>
  </si>
  <si>
    <t>Still Pharmacy</t>
  </si>
  <si>
    <t>E R McAnerney</t>
  </si>
  <si>
    <t>Tesco Pharmacy</t>
  </si>
  <si>
    <t>Greenhead Pharmacy</t>
  </si>
  <si>
    <t>Wemyss Bay Pharmacy</t>
  </si>
  <si>
    <t>Davidsons Chemists</t>
  </si>
  <si>
    <t>Glenburn Pharmacy</t>
  </si>
  <si>
    <t>Pettigrew's Pharmacy</t>
  </si>
  <si>
    <t>Clyde Pharmacy</t>
  </si>
  <si>
    <t>Bonhill Pharmacy Ltd</t>
  </si>
  <si>
    <t>TLC Gourock Pharmacy</t>
  </si>
  <si>
    <t>TLC Inverkip Pharmacy</t>
  </si>
  <si>
    <t>Marchbanks Pharmacy</t>
  </si>
  <si>
    <t>Brucehill Pharmacy</t>
  </si>
  <si>
    <t>Foxbar Pharmacy</t>
  </si>
  <si>
    <t>Bishopton Pharmacy</t>
  </si>
  <si>
    <t>Clarkes Chemist</t>
  </si>
  <si>
    <t>Andrew Hughes Chemist</t>
  </si>
  <si>
    <t>Neilston Pharmacy</t>
  </si>
  <si>
    <t>Gairbraid Pharmacy</t>
  </si>
  <si>
    <t>Fee for day time meetings increased to £185.00</t>
  </si>
  <si>
    <t>Rota</t>
  </si>
  <si>
    <t>Rota fee should be £106.66</t>
  </si>
  <si>
    <t>Look Up Sheet</t>
  </si>
  <si>
    <t>Updated</t>
  </si>
  <si>
    <t>Peak Health Pharmacy</t>
  </si>
  <si>
    <t>North Park Pharmacy</t>
  </si>
  <si>
    <t>G15 8NB</t>
  </si>
  <si>
    <t>M&amp;M Healthcare</t>
  </si>
  <si>
    <t>Healthful Pharmacy Cardonald</t>
  </si>
  <si>
    <t>Drumoyne Pharmacy</t>
  </si>
  <si>
    <t>Kilbowie Pharmacy</t>
  </si>
  <si>
    <t>Unit 2, 317 Hallhill Road</t>
  </si>
  <si>
    <t>201 Abercromby St</t>
  </si>
  <si>
    <t>Merryvale Pharmacy</t>
  </si>
  <si>
    <t>Dalmuir Pharmacy</t>
  </si>
  <si>
    <t>Station Road Pharmacy</t>
  </si>
  <si>
    <t>Dumbarton Pharmacy</t>
  </si>
  <si>
    <t>Sheet Removed</t>
  </si>
  <si>
    <t>Cover Sheet</t>
  </si>
  <si>
    <t>FHS Category removed</t>
  </si>
  <si>
    <t>Amiry&amp;Gilbride Pharmacy &amp; Travel Clinic</t>
  </si>
  <si>
    <t>St Georges Cross</t>
  </si>
  <si>
    <t xml:space="preserve">Lauren Keenan </t>
  </si>
  <si>
    <t xml:space="preserve">Changed Karens name to Lauren </t>
  </si>
  <si>
    <t>0141 946 3212</t>
  </si>
  <si>
    <t>0141 641 3880</t>
  </si>
  <si>
    <t>0141 637 3747</t>
  </si>
  <si>
    <t>0141 429 4131</t>
  </si>
  <si>
    <t>01475 636 396</t>
  </si>
  <si>
    <t>01475 722 965</t>
  </si>
  <si>
    <t>0141 552 2528</t>
  </si>
  <si>
    <t>0141 889 3377</t>
  </si>
  <si>
    <t>0141 889 9883</t>
  </si>
  <si>
    <t>0141 946 1632</t>
  </si>
  <si>
    <t>0141 945 1842</t>
  </si>
  <si>
    <t>0141 336 8114</t>
  </si>
  <si>
    <t>0141 336 8075</t>
  </si>
  <si>
    <t>0141 777 7224</t>
  </si>
  <si>
    <t>0141 332 5444</t>
  </si>
  <si>
    <t>0141 332 5713</t>
  </si>
  <si>
    <t>0141 429 1919</t>
  </si>
  <si>
    <t>01389 742 384</t>
  </si>
  <si>
    <t>01236 827 620</t>
  </si>
  <si>
    <t>0141 390 2418</t>
  </si>
  <si>
    <t>0141 558 1451</t>
  </si>
  <si>
    <t>0141 632 0243</t>
  </si>
  <si>
    <t>0141 557 6210</t>
  </si>
  <si>
    <t>0141 414 1510</t>
  </si>
  <si>
    <t>0141 842 8520</t>
  </si>
  <si>
    <t>0141 620 0232</t>
  </si>
  <si>
    <t>0141 771 7994</t>
  </si>
  <si>
    <t>0141 776 1264</t>
  </si>
  <si>
    <t>0141 778 5505</t>
  </si>
  <si>
    <t>0141 569 3106</t>
  </si>
  <si>
    <t>0141 881 8193</t>
  </si>
  <si>
    <t>0141 644 4640</t>
  </si>
  <si>
    <t>0141 531 6826</t>
  </si>
  <si>
    <t>01475 722 526</t>
  </si>
  <si>
    <t>01389 752 476</t>
  </si>
  <si>
    <t>0141 889 2514</t>
  </si>
  <si>
    <t>0141 812 5788</t>
  </si>
  <si>
    <t>0141 889 2576</t>
  </si>
  <si>
    <t>0141 886 2085</t>
  </si>
  <si>
    <t>01505 320 196</t>
  </si>
  <si>
    <t>0141 889 3687</t>
  </si>
  <si>
    <t>0141 334 0353</t>
  </si>
  <si>
    <t>01389 722 822</t>
  </si>
  <si>
    <t>0141 772 0070</t>
  </si>
  <si>
    <t>0141 339 1954</t>
  </si>
  <si>
    <t>0141 956 1241</t>
  </si>
  <si>
    <t>0141 776 3418</t>
  </si>
  <si>
    <t>0141 339 4565</t>
  </si>
  <si>
    <t>0141 952 2217</t>
  </si>
  <si>
    <t>0141 639 5979</t>
  </si>
  <si>
    <t>0141 632 0924</t>
  </si>
  <si>
    <t>0141 882 1063</t>
  </si>
  <si>
    <t>0141 248 7387</t>
  </si>
  <si>
    <t>0141 423 1065</t>
  </si>
  <si>
    <t>0141 943 0348</t>
  </si>
  <si>
    <t>0141 334 2524</t>
  </si>
  <si>
    <t>0141 638 1316</t>
  </si>
  <si>
    <t>0141 778 8301</t>
  </si>
  <si>
    <t>0141 776 1202</t>
  </si>
  <si>
    <t>0141 958 0634</t>
  </si>
  <si>
    <t>0141 339 3353</t>
  </si>
  <si>
    <t>0141 422 2604</t>
  </si>
  <si>
    <t>0141 429 0416</t>
  </si>
  <si>
    <t>0141 339 0012</t>
  </si>
  <si>
    <t>0141 882 8829</t>
  </si>
  <si>
    <t>0141 638 8803</t>
  </si>
  <si>
    <t>0141 562 0310</t>
  </si>
  <si>
    <t>0141 882 8877</t>
  </si>
  <si>
    <t>0141 773 4817</t>
  </si>
  <si>
    <t>0141 554 2988</t>
  </si>
  <si>
    <t>0141 554 5448</t>
  </si>
  <si>
    <t>0141 778 1404</t>
  </si>
  <si>
    <t>0141 881 6967</t>
  </si>
  <si>
    <t>0141 771 9339</t>
  </si>
  <si>
    <t>01389 752 606</t>
  </si>
  <si>
    <t>01389 763 907</t>
  </si>
  <si>
    <t>01475 720 805</t>
  </si>
  <si>
    <t>01505 320 396</t>
  </si>
  <si>
    <t>0141 889 3897</t>
  </si>
  <si>
    <t>0141 887 4502</t>
  </si>
  <si>
    <t>0141 887 7400</t>
  </si>
  <si>
    <t>0141 810 3601</t>
  </si>
  <si>
    <t>0141 885 1544</t>
  </si>
  <si>
    <t>01389 752 038</t>
  </si>
  <si>
    <t>0141 885 9099</t>
  </si>
  <si>
    <t>0141 886 2148</t>
  </si>
  <si>
    <t>0141 561 1020</t>
  </si>
  <si>
    <t>01505 327 505</t>
  </si>
  <si>
    <t>01505 872 926</t>
  </si>
  <si>
    <t>01505 613 614</t>
  </si>
  <si>
    <t>01505 614 739</t>
  </si>
  <si>
    <t>0141 881 5686</t>
  </si>
  <si>
    <t>0141 333 9306</t>
  </si>
  <si>
    <t>0141 882 8700</t>
  </si>
  <si>
    <t>0141 639 8269</t>
  </si>
  <si>
    <t>01389 762 598</t>
  </si>
  <si>
    <t>2358-2360 Dumbarton Road</t>
  </si>
  <si>
    <t>0141 959 1478</t>
  </si>
  <si>
    <t>0141 632 3356</t>
  </si>
  <si>
    <t>0141 423 0344</t>
  </si>
  <si>
    <t>0141 637 1907</t>
  </si>
  <si>
    <t>01389 752 914</t>
  </si>
  <si>
    <t>01389 765 077</t>
  </si>
  <si>
    <t>01389 873 764</t>
  </si>
  <si>
    <t>0141 812 0112</t>
  </si>
  <si>
    <t>0141 644 4344</t>
  </si>
  <si>
    <t>0141 770 4063</t>
  </si>
  <si>
    <t>0141 942 0274</t>
  </si>
  <si>
    <t>0141 956 5235</t>
  </si>
  <si>
    <t>01389 752 012</t>
  </si>
  <si>
    <t>0141 339 3235</t>
  </si>
  <si>
    <t>0141 778 6161</t>
  </si>
  <si>
    <t>0141 531 8558</t>
  </si>
  <si>
    <t>0141 881 1750</t>
  </si>
  <si>
    <t>0141 445 2552</t>
  </si>
  <si>
    <t>0141 959 2063</t>
  </si>
  <si>
    <t>0141 959 2196</t>
  </si>
  <si>
    <t>0141 632 0690</t>
  </si>
  <si>
    <t>0141 944 1577</t>
  </si>
  <si>
    <t>0141 429 2995</t>
  </si>
  <si>
    <t>0141 427 0347</t>
  </si>
  <si>
    <t>0141 632 0293</t>
  </si>
  <si>
    <t>01475 632 028</t>
  </si>
  <si>
    <t>0141 423 5530</t>
  </si>
  <si>
    <t>0141 882 1129</t>
  </si>
  <si>
    <t>01360 312 389</t>
  </si>
  <si>
    <t>0141 557 2121</t>
  </si>
  <si>
    <t>01355 303 148</t>
  </si>
  <si>
    <t>01475 722 615</t>
  </si>
  <si>
    <t>0141 336 8561</t>
  </si>
  <si>
    <t>0141 632 1335</t>
  </si>
  <si>
    <t>0141 772 1830</t>
  </si>
  <si>
    <t>0141 621 2970</t>
  </si>
  <si>
    <t>0141 339 2349</t>
  </si>
  <si>
    <t>0141 770 4540</t>
  </si>
  <si>
    <t>0141 638 4489</t>
  </si>
  <si>
    <t>0141 889 5741</t>
  </si>
  <si>
    <t>0141 427 9779</t>
  </si>
  <si>
    <t>01389 872 255</t>
  </si>
  <si>
    <t>01475 639 489</t>
  </si>
  <si>
    <t>01475 638 712</t>
  </si>
  <si>
    <t>01475 522 784</t>
  </si>
  <si>
    <t>0141 778 3310</t>
  </si>
  <si>
    <t>0141 959 9150</t>
  </si>
  <si>
    <t>0141 334 2268</t>
  </si>
  <si>
    <t>0141 339 0304</t>
  </si>
  <si>
    <t>0141 445 2087</t>
  </si>
  <si>
    <t>0141 445 5135</t>
  </si>
  <si>
    <t>0141 427 1676</t>
  </si>
  <si>
    <t>0141 647 3364</t>
  </si>
  <si>
    <t>0141 649 8915</t>
  </si>
  <si>
    <t>0141 882 8535</t>
  </si>
  <si>
    <t>0141 942 6626</t>
  </si>
  <si>
    <t>0141 638 0150</t>
  </si>
  <si>
    <t>0141 889 2256</t>
  </si>
  <si>
    <t>0141 558 7327</t>
  </si>
  <si>
    <t>0141 339 5258</t>
  </si>
  <si>
    <t>0141 637 2014</t>
  </si>
  <si>
    <t>0141 334 4840</t>
  </si>
  <si>
    <t>0141 423 1856</t>
  </si>
  <si>
    <t>01505 862 370</t>
  </si>
  <si>
    <t>0141 959 2551</t>
  </si>
  <si>
    <t>0141 952 7066</t>
  </si>
  <si>
    <t>0141 634 0613</t>
  </si>
  <si>
    <t>0141 952 9510</t>
  </si>
  <si>
    <t>0141 959 2422</t>
  </si>
  <si>
    <t>0141 944 3479</t>
  </si>
  <si>
    <t>0141 959 2456</t>
  </si>
  <si>
    <t>0141 959 0618</t>
  </si>
  <si>
    <t>0141 558 5259</t>
  </si>
  <si>
    <t>0141 778 2017</t>
  </si>
  <si>
    <t>0141 558 5209</t>
  </si>
  <si>
    <t>0141 336 8180</t>
  </si>
  <si>
    <t>0141 774 3100</t>
  </si>
  <si>
    <t>0141 423 0086</t>
  </si>
  <si>
    <t>0141 427 0424</t>
  </si>
  <si>
    <t>0141 639 1996</t>
  </si>
  <si>
    <t>0141 554 3281</t>
  </si>
  <si>
    <t>0141 558 5888</t>
  </si>
  <si>
    <t>0141 531 6534</t>
  </si>
  <si>
    <t>0141 531 8020</t>
  </si>
  <si>
    <t>0141 561 0060</t>
  </si>
  <si>
    <t>01475 704 355</t>
  </si>
  <si>
    <t>01505 816 889</t>
  </si>
  <si>
    <t>0141 221 3690</t>
  </si>
  <si>
    <t>0141 774 2900</t>
  </si>
  <si>
    <t>01389 873 672</t>
  </si>
  <si>
    <t>01475 202 130</t>
  </si>
  <si>
    <t>0141 889 2304</t>
  </si>
  <si>
    <t>Unit 19a Bridge Street</t>
  </si>
  <si>
    <t>01505 322 914</t>
  </si>
  <si>
    <t>0141 889 2216</t>
  </si>
  <si>
    <t>0141 887 7842</t>
  </si>
  <si>
    <t>0141 849 1030</t>
  </si>
  <si>
    <t>G13 1HQ</t>
  </si>
  <si>
    <t>0141 959 0353</t>
  </si>
  <si>
    <t>0141 942 9248</t>
  </si>
  <si>
    <t>0141 332 1478</t>
  </si>
  <si>
    <t>0141 882 1513</t>
  </si>
  <si>
    <t>0141 944 5724</t>
  </si>
  <si>
    <t>0141 892 2370</t>
  </si>
  <si>
    <t>0141 445 1352</t>
  </si>
  <si>
    <t>0141 336 8914</t>
  </si>
  <si>
    <t>398-400 Cumbernauld Road</t>
  </si>
  <si>
    <t>0141 554 2165</t>
  </si>
  <si>
    <t>0141 946 8502</t>
  </si>
  <si>
    <t>0141 772 2752</t>
  </si>
  <si>
    <t>0141 772 1771</t>
  </si>
  <si>
    <t>0141 772 1423</t>
  </si>
  <si>
    <t>01505 320 116</t>
  </si>
  <si>
    <t>01505 335 986</t>
  </si>
  <si>
    <t>01505 842 227</t>
  </si>
  <si>
    <t>0141 884 4842</t>
  </si>
  <si>
    <t>01475 741 029</t>
  </si>
  <si>
    <t>01475 741 035</t>
  </si>
  <si>
    <t>01360 312 458</t>
  </si>
  <si>
    <t>0141 949 0906</t>
  </si>
  <si>
    <t>0141 763 0002</t>
  </si>
  <si>
    <t>0141 776 4435</t>
  </si>
  <si>
    <t>0141 776 4634</t>
  </si>
  <si>
    <t>0141 451 2623</t>
  </si>
  <si>
    <t>01475 722 805</t>
  </si>
  <si>
    <t>01475 722 940</t>
  </si>
  <si>
    <t>0141 639 2723</t>
  </si>
  <si>
    <t>0141 956 1710</t>
  </si>
  <si>
    <t>0141 552 2050</t>
  </si>
  <si>
    <t>01389 762 359</t>
  </si>
  <si>
    <t>0141 552 4116</t>
  </si>
  <si>
    <t>01475 522 995</t>
  </si>
  <si>
    <t>0141 564 1211</t>
  </si>
  <si>
    <t>0141 204 0298</t>
  </si>
  <si>
    <t>01505 321 413</t>
  </si>
  <si>
    <t>01505 335 275</t>
  </si>
  <si>
    <t>0141 429 1884</t>
  </si>
  <si>
    <t>0141 554 6116</t>
  </si>
  <si>
    <t>0141 632 1364</t>
  </si>
  <si>
    <t>0141 632 1149</t>
  </si>
  <si>
    <t>0141 637 6000</t>
  </si>
  <si>
    <t>01389 768 818</t>
  </si>
  <si>
    <t>0141 638 0084</t>
  </si>
  <si>
    <t>0141 882 2046</t>
  </si>
  <si>
    <t>0141 554 0932</t>
  </si>
  <si>
    <t>0141 773 2003</t>
  </si>
  <si>
    <t>0141 632 0075</t>
  </si>
  <si>
    <t>0141 644 1765</t>
  </si>
  <si>
    <t>0141 952 1285</t>
  </si>
  <si>
    <t>0141 632 0222</t>
  </si>
  <si>
    <t>0141 632 1202</t>
  </si>
  <si>
    <t>0141 554 6921</t>
  </si>
  <si>
    <t>0141 637 2638</t>
  </si>
  <si>
    <t>0141 881 1385</t>
  </si>
  <si>
    <t>0141 943 1086</t>
  </si>
  <si>
    <t>01505 704 142</t>
  </si>
  <si>
    <t>01505 706 576</t>
  </si>
  <si>
    <t>0141 946 3389</t>
  </si>
  <si>
    <t>0141 531 6210</t>
  </si>
  <si>
    <t>0141 552 5929</t>
  </si>
  <si>
    <t>01389 742 225</t>
  </si>
  <si>
    <t>0141 639 7191</t>
  </si>
  <si>
    <t>0141 557 0179</t>
  </si>
  <si>
    <t>01475 295 110</t>
  </si>
  <si>
    <t>0141 339 5979</t>
  </si>
  <si>
    <t>0141 774 8632</t>
  </si>
  <si>
    <t>0141 551 8310</t>
  </si>
  <si>
    <t>01360 620 291</t>
  </si>
  <si>
    <t>Easterhouse Pharmacy</t>
  </si>
  <si>
    <t>01505 705 822</t>
  </si>
  <si>
    <t>0141 427 1646</t>
  </si>
  <si>
    <t>0141 772 1660</t>
  </si>
  <si>
    <t>0141 649 0358</t>
  </si>
  <si>
    <t>0141 959 5689</t>
  </si>
  <si>
    <t>0141 771 9216</t>
  </si>
  <si>
    <t>0141 772 0114</t>
  </si>
  <si>
    <t>Trish Cawley</t>
  </si>
  <si>
    <t>HSCP</t>
  </si>
  <si>
    <t>HSCP Field Inserted</t>
  </si>
  <si>
    <t>Patient's Full Name</t>
  </si>
  <si>
    <t>Date of Consultation</t>
  </si>
  <si>
    <t>2016/17</t>
  </si>
  <si>
    <t>2017/18</t>
  </si>
  <si>
    <t>2018/19</t>
  </si>
  <si>
    <t>2023/24</t>
  </si>
  <si>
    <t>Naloxone</t>
  </si>
  <si>
    <t>Hospital Discharge Service</t>
  </si>
  <si>
    <t>Flu Vaccinations</t>
  </si>
  <si>
    <t>Service Fees</t>
  </si>
  <si>
    <t>Updated fees inserted</t>
  </si>
  <si>
    <t>Included field for Patient's Name - From Narinder Dhillon</t>
  </si>
  <si>
    <t>Included field for date of consultation</t>
  </si>
  <si>
    <t>Deleted individual activity codes</t>
  </si>
  <si>
    <t>Hep C</t>
  </si>
  <si>
    <t>Fee updated to £420.00</t>
  </si>
  <si>
    <t>Total</t>
  </si>
  <si>
    <t>Fee updated to £112.00</t>
  </si>
  <si>
    <t>Lianne Hatch</t>
  </si>
  <si>
    <t>Updated to reflect Lianne's appointment</t>
  </si>
  <si>
    <t>Pharmacy LookUp</t>
  </si>
  <si>
    <t>Updated details added</t>
  </si>
  <si>
    <t>Date downloaded 06/03/2024</t>
  </si>
  <si>
    <t>Glasgow City HSCP - North West</t>
  </si>
  <si>
    <t>Glasgow City HSCP - North East</t>
  </si>
  <si>
    <t>East Dunbartonshire HSCP</t>
  </si>
  <si>
    <t>West Dunbartonshire HSCP</t>
  </si>
  <si>
    <t>East Renfrewshire HSCP</t>
  </si>
  <si>
    <t>Glasgow City HSCP - South</t>
  </si>
  <si>
    <t>0141 429 5037</t>
  </si>
  <si>
    <t>0141 378 7495</t>
  </si>
  <si>
    <t>Clarkes Chemist Dalmarnock</t>
  </si>
  <si>
    <t>Inverclyde HSCP</t>
  </si>
  <si>
    <t>Renfrewshire HSCP</t>
  </si>
  <si>
    <t>Phone Number</t>
  </si>
  <si>
    <t>Phone Number Added</t>
  </si>
  <si>
    <t>Inserted autosum function</t>
  </si>
  <si>
    <t>Date of Submission field moved to top of section and font enlarged</t>
  </si>
  <si>
    <t>SERVICE FEE PAYMENTS</t>
  </si>
  <si>
    <t>2019/2020</t>
  </si>
  <si>
    <t>ADRS SERVICES</t>
  </si>
  <si>
    <t>Disulfiram</t>
  </si>
  <si>
    <t>Per Patient Fee / per Month:</t>
  </si>
  <si>
    <t>IEP</t>
  </si>
  <si>
    <t>Per Transaction Fee:</t>
  </si>
  <si>
    <t>Opioid Substitution Therapy Service</t>
  </si>
  <si>
    <t>Buvidal Administration</t>
  </si>
  <si>
    <t>Per Administration Fee:</t>
  </si>
  <si>
    <t>£40</t>
  </si>
  <si>
    <t>One-off Service Set Up Fee:</t>
  </si>
  <si>
    <t>£300</t>
  </si>
  <si>
    <t>LOCALLY NEGOTIATED SERVICES</t>
  </si>
  <si>
    <t>Per Resident Fee:</t>
  </si>
  <si>
    <t>Call Out Fees for Urgent Prescriptions</t>
  </si>
  <si>
    <t>Per Consultation Fee:</t>
  </si>
  <si>
    <t>Monitoring Payment:</t>
  </si>
  <si>
    <t>Opt-in:</t>
  </si>
  <si>
    <t>Patient Registration Fee:</t>
  </si>
  <si>
    <t>Supply Payment:</t>
  </si>
  <si>
    <t>Per Patient Fee:</t>
  </si>
  <si>
    <t>Locum Fees - Training Attendance:</t>
  </si>
  <si>
    <t>Hourly Rate:</t>
  </si>
  <si>
    <t>Christmas / New Year Holidays:</t>
  </si>
  <si>
    <t>3 hrs/day when required for service provision</t>
  </si>
  <si>
    <t>NATIONAL SERVICES</t>
  </si>
  <si>
    <t>Business Risk:</t>
  </si>
  <si>
    <t>Pharmaceutical Care:</t>
  </si>
  <si>
    <t>Training Fee:</t>
  </si>
  <si>
    <t>Vaccination Fee:</t>
  </si>
  <si>
    <t>Per Patient Fee / per Year:</t>
  </si>
  <si>
    <t>125 Cleveden Road</t>
  </si>
  <si>
    <t xml:space="preserve">Lianne Hatch </t>
  </si>
  <si>
    <t xml:space="preserve">Janine Glen </t>
  </si>
  <si>
    <t>Tweaked colours so all the sections in yellow blend at the top, Conditional formatting in G11 that is red unless filled in, Warning message appears in A8 if value not entered in G11</t>
  </si>
  <si>
    <t>0141 556 6729</t>
  </si>
  <si>
    <t>Triangle Shopping Centre, Kirkintilloch Road</t>
  </si>
  <si>
    <t>0141 781 1995</t>
  </si>
  <si>
    <t>0141 771 7650</t>
  </si>
  <si>
    <t>Capsule Pharmacy</t>
  </si>
  <si>
    <t>Unit 3 Kennishead Ave</t>
  </si>
  <si>
    <t>0141 812 2846</t>
  </si>
  <si>
    <t>0141 881 1483</t>
  </si>
  <si>
    <t>Updated to reflect new contractor codes</t>
  </si>
  <si>
    <t>N/A</t>
  </si>
  <si>
    <t xml:space="preserve">Please select </t>
  </si>
  <si>
    <t xml:space="preserve">Alfentanil 500microgram/ml 2ml injection </t>
  </si>
  <si>
    <t xml:space="preserve">Alfentanil 5mg/ml 1ml injection </t>
  </si>
  <si>
    <t xml:space="preserve">Clonazepam 1mg/ml 1ml injection (unlicensed) </t>
  </si>
  <si>
    <t xml:space="preserve">Cyclizine 50mg/1ml injection </t>
  </si>
  <si>
    <t xml:space="preserve">Dexamethasone 3.3mg/1ml injection </t>
  </si>
  <si>
    <t xml:space="preserve">Dexamethasone 2mg tablets </t>
  </si>
  <si>
    <t xml:space="preserve">Diamorphine 5mg injection </t>
  </si>
  <si>
    <t>Diamorphine 10mg injection</t>
  </si>
  <si>
    <t xml:space="preserve">Diamorphine 30mg injection </t>
  </si>
  <si>
    <t xml:space="preserve">Diamorphine 100mg injection </t>
  </si>
  <si>
    <t xml:space="preserve">Diamorphine 500mg injection </t>
  </si>
  <si>
    <t xml:space="preserve">Diclofenac 75mg/3ml injection </t>
  </si>
  <si>
    <t xml:space="preserve">Glycopyrronium 200mcg/1ml injection </t>
  </si>
  <si>
    <t xml:space="preserve">Haloperidol 5mg/1ml injection </t>
  </si>
  <si>
    <t xml:space="preserve">Hyoscine Butylbromide 20mg/1ml injection </t>
  </si>
  <si>
    <t xml:space="preserve">Hyoscine Hydrobromide 400mcg/1ml injection </t>
  </si>
  <si>
    <t xml:space="preserve">Levomepromazine 25mg/1ml injection </t>
  </si>
  <si>
    <t xml:space="preserve">Levomepromazine 6mg tablets (unlicensed,Levinan® brand) </t>
  </si>
  <si>
    <t>Lorazepam 1mg tablets (must be scored)</t>
  </si>
  <si>
    <t xml:space="preserve">Metoclopramide 10mg/2ml injection </t>
  </si>
  <si>
    <t xml:space="preserve">Midazolam 10mg/2ml injection </t>
  </si>
  <si>
    <t xml:space="preserve">Midazolam buccal liquid 10mg/2ml pre-filled syringes (Buccolam®) </t>
  </si>
  <si>
    <t>Morphine sulphate Oral Solution 10mg/5ml</t>
  </si>
  <si>
    <t xml:space="preserve">Morphine sulphate injection 10mg/1ml </t>
  </si>
  <si>
    <t xml:space="preserve">Morphine sulphate injection 30mg/1ml </t>
  </si>
  <si>
    <t xml:space="preserve">Octreotide 100microgram/1ml injection </t>
  </si>
  <si>
    <t xml:space="preserve">Octreotide 500microgram/1ml injection </t>
  </si>
  <si>
    <t xml:space="preserve">Oxycodone 10mg/1ml injection </t>
  </si>
  <si>
    <t xml:space="preserve">Oxycodone 20mg/2ml injection </t>
  </si>
  <si>
    <t>Oxycodone 5mg/5ml oral solution</t>
  </si>
  <si>
    <t xml:space="preserve">Phenobarbital injection 200mg/1ml </t>
  </si>
  <si>
    <t>Water for injection 10ml 20 amps</t>
  </si>
  <si>
    <t>Sodium chloride 0.9% injection 10ml 10 amps</t>
  </si>
  <si>
    <t>Omnicell Products</t>
  </si>
  <si>
    <t>Column1</t>
  </si>
  <si>
    <t>Column2</t>
  </si>
  <si>
    <t>584-64 (657-28) Filling templates</t>
  </si>
  <si>
    <t>3301-48 Automated Card, Suremed 28PS</t>
  </si>
  <si>
    <t>Venalink Products</t>
  </si>
  <si>
    <t>Qty</t>
  </si>
  <si>
    <t>PB1QUBE Pill Bat Single CS (foam) Qube</t>
  </si>
  <si>
    <t>ROL1 Roller for cold seal card</t>
  </si>
  <si>
    <t>T12230 or T12247 Qube Card Blister</t>
  </si>
  <si>
    <t>T12F236 Qube Card Trifold</t>
  </si>
  <si>
    <t>TLAS_23420-004 QUBE PRO CARD (auto)</t>
  </si>
  <si>
    <t>TBLIS 23659-00 AUTO QUBE BLISTER (auto)</t>
  </si>
  <si>
    <t>TKITQT0001 QUBE TAB (includes seals, Insert Cards &amp; thermoform tray)</t>
  </si>
  <si>
    <t>TLAS23420_026  Scottish Qube Pro Card  </t>
  </si>
  <si>
    <t>Price</t>
  </si>
  <si>
    <t xml:space="preserve">TOTAL </t>
  </si>
  <si>
    <r>
      <t xml:space="preserve">Number of patients the pharmacy is providing with MCA trays </t>
    </r>
    <r>
      <rPr>
        <b/>
        <sz val="12"/>
        <color indexed="10"/>
        <rFont val="Arial"/>
        <family val="2"/>
      </rPr>
      <t>*</t>
    </r>
    <r>
      <rPr>
        <sz val="12"/>
        <color indexed="10"/>
        <rFont val="Arial"/>
        <family val="2"/>
      </rPr>
      <t xml:space="preserve">  *</t>
    </r>
    <r>
      <rPr>
        <sz val="12"/>
        <rFont val="Arial"/>
        <family val="2"/>
      </rPr>
      <t>(excluding those in Care Homes)</t>
    </r>
  </si>
  <si>
    <r>
      <rPr>
        <b/>
        <sz val="12"/>
        <color indexed="10"/>
        <rFont val="Arial"/>
        <family val="2"/>
      </rPr>
      <t>PLEASE NOTE:</t>
    </r>
    <r>
      <rPr>
        <b/>
        <sz val="12"/>
        <color indexed="8"/>
        <rFont val="Arial"/>
        <family val="2"/>
      </rPr>
      <t xml:space="preserve">  THIS CLAIM WILL </t>
    </r>
    <r>
      <rPr>
        <b/>
        <sz val="12"/>
        <color rgb="FFFF0000"/>
        <rFont val="Arial"/>
        <family val="2"/>
      </rPr>
      <t>NOT</t>
    </r>
    <r>
      <rPr>
        <b/>
        <sz val="12"/>
        <color indexed="8"/>
        <rFont val="Arial"/>
        <family val="2"/>
      </rPr>
      <t xml:space="preserve"> BE PROCESED UNLESS ACCOMPANIED WITH A SUPPORTING INVOICE</t>
    </r>
  </si>
  <si>
    <t xml:space="preserve">Medication </t>
  </si>
  <si>
    <t>Invoice Number</t>
  </si>
  <si>
    <t>TOTAL</t>
  </si>
  <si>
    <t xml:space="preserve">Stock </t>
  </si>
  <si>
    <t>Initial Stock Claim (new pharmacies to network only)</t>
  </si>
  <si>
    <t>Expired Stock</t>
  </si>
  <si>
    <t>Christmas Stock</t>
  </si>
  <si>
    <t>Increased font size of request to complete grey cells to 14</t>
  </si>
  <si>
    <t>Amended look up details for contractor code</t>
  </si>
  <si>
    <t>Date of Submission</t>
  </si>
  <si>
    <t>Amended "Date" field to read "Date of Submission"</t>
  </si>
  <si>
    <t>Inserted look up list for claiming month</t>
  </si>
  <si>
    <t>Registration/Monitoring (please choose from drop down list)</t>
  </si>
  <si>
    <t>Fee</t>
  </si>
  <si>
    <t>Total £ Claimed</t>
  </si>
  <si>
    <t>Amended Form so that Column C automatically inserts fee from drop down list</t>
  </si>
  <si>
    <t>Hospital Discharge</t>
  </si>
  <si>
    <t>Sheet deleted - Service has ended</t>
  </si>
  <si>
    <t>Drop down lists introduced for drug reimbursement</t>
  </si>
  <si>
    <t>Amended format of claiming month so that it comes out as a date</t>
  </si>
  <si>
    <t>Drop down lists introduced across form for easier completion</t>
  </si>
  <si>
    <t>Changed Version Number from 2.2 to 3.</t>
  </si>
  <si>
    <t>Tasklist</t>
  </si>
  <si>
    <t>Changed Date in B1 to Jan 2025</t>
  </si>
  <si>
    <t>Date of Submission  (dd/mm/yyyy)</t>
  </si>
  <si>
    <t>Notes of Explanation</t>
  </si>
  <si>
    <t>Amended formula so that Details go black when date of processing is entered</t>
  </si>
  <si>
    <t>0141 332 1925</t>
  </si>
  <si>
    <t>5-9 Mcarthur Street</t>
  </si>
  <si>
    <t>Scots Pharmacy</t>
  </si>
  <si>
    <t>0141 554 2643</t>
  </si>
  <si>
    <t>SafeMeds Pharmacy</t>
  </si>
  <si>
    <t>G12 9HT</t>
  </si>
  <si>
    <t>Pharmacy Name</t>
  </si>
  <si>
    <t>Added function to allow for detailed notes to be entered</t>
  </si>
  <si>
    <t>Removal of Hospital Discharge line</t>
  </si>
  <si>
    <t>Removed Rate column and inserted formula to automatically enter rate when date is input</t>
  </si>
  <si>
    <t>Repaired formula on Cover Sheet which allowed conditional formatting</t>
  </si>
  <si>
    <t>Amended Form so that Column D automatically inserts fee when date of consultation is complete</t>
  </si>
  <si>
    <t>Claim Month (Please choose from drop down list provided).</t>
  </si>
  <si>
    <t>MCA Claim Form</t>
  </si>
  <si>
    <t>Hep C - Package of Care Payment</t>
  </si>
  <si>
    <t>This claim will not be processed unless the number of patients is inserted into box provided below</t>
  </si>
  <si>
    <t>Further direction included to direct contractors to claiming month drop down list</t>
  </si>
  <si>
    <t>Facility to record number of patients made clearer</t>
  </si>
  <si>
    <t>Claim Month (Please choose from drop down list provided)</t>
  </si>
  <si>
    <t>Month of consultations: (Please chose from drop down list provided)</t>
  </si>
  <si>
    <t xml:space="preserve">T12F261 or T12F491 Qube Card Trifold </t>
  </si>
  <si>
    <t xml:space="preserve">T12267 Qube Card Blister </t>
  </si>
  <si>
    <t xml:space="preserve">Fixed the glitch with the Drop down list for Venalink products </t>
  </si>
  <si>
    <t>Inverclyde MAR Pilot</t>
  </si>
  <si>
    <t>Patient CHI Number</t>
  </si>
  <si>
    <t>Month Claimed For</t>
  </si>
  <si>
    <t>Payment Claimed</t>
  </si>
  <si>
    <t>Date Transferred to New Service (**/**/****)</t>
  </si>
  <si>
    <t>Added claim form for this pilot service which started on 01/07/2025</t>
  </si>
  <si>
    <t>Parkhead Pharmacy</t>
  </si>
  <si>
    <t>Parkhead Hub, First Floor</t>
  </si>
  <si>
    <t>1251 Duke Street</t>
  </si>
  <si>
    <t>G31 5NZ</t>
  </si>
  <si>
    <t>0141 531 9025</t>
  </si>
  <si>
    <t>M&amp;D Green Milngavie</t>
  </si>
  <si>
    <t>G20 7UJ</t>
  </si>
  <si>
    <t>0141 637 0377</t>
  </si>
  <si>
    <t>0141 959 1914</t>
  </si>
  <si>
    <t>165 Hyndland Road</t>
  </si>
  <si>
    <t>Hagan Pharmacy</t>
  </si>
  <si>
    <t>01475 722 733</t>
  </si>
  <si>
    <t>M&amp;D Green Alexandria</t>
  </si>
  <si>
    <t>M&amp;D Green</t>
  </si>
  <si>
    <t>M&amp;D Green Ralston</t>
  </si>
  <si>
    <t>Version Number Updated</t>
  </si>
  <si>
    <t>Added line for Inverclyde MAR Pilot</t>
  </si>
  <si>
    <t>Patient CHI Number cells formatted for Text to show CHI No's beginning with zero</t>
  </si>
  <si>
    <t>Bridie</t>
  </si>
  <si>
    <t>Unit 2, Central Station</t>
  </si>
  <si>
    <t>79 Gordon Street</t>
  </si>
  <si>
    <t>G1 3SL</t>
  </si>
  <si>
    <t>Trongate Pharmacy</t>
  </si>
  <si>
    <t>160 Trongate</t>
  </si>
  <si>
    <t>G1 5EL</t>
  </si>
  <si>
    <t>Parkhall</t>
  </si>
  <si>
    <t>0141 941 1777</t>
  </si>
  <si>
    <t>303 Springfield Road</t>
  </si>
  <si>
    <t>Dalmarnock</t>
  </si>
  <si>
    <t>Gilbert Pharmacy &amp; Health Clinic</t>
  </si>
  <si>
    <t>4 Blackford Road</t>
  </si>
  <si>
    <t>PA2 7EP</t>
  </si>
  <si>
    <t>0141 737 3133</t>
  </si>
  <si>
    <t>Key Store Units 1-4</t>
  </si>
  <si>
    <t>8-14 Dubbs Road</t>
  </si>
  <si>
    <t>Carriage/Freight CPDT Use only:</t>
  </si>
  <si>
    <t>Added fright/carriage column</t>
  </si>
  <si>
    <t>0141 223 7650</t>
  </si>
  <si>
    <t>3328-10B, Card, Scottish, 28, PS, TF, 250</t>
  </si>
  <si>
    <t>200-46-MP, Blisters 28 9IN 3-Fold</t>
  </si>
  <si>
    <t>Updated details added &amp; Changes to Omnicel products - update to the drop down menu</t>
  </si>
  <si>
    <t>200-56-MP - Extra deep blisters</t>
  </si>
  <si>
    <t>657-28 - Filling templates</t>
  </si>
  <si>
    <t>660-00 - Roller</t>
  </si>
  <si>
    <t>660-10 - Pillbobs</t>
  </si>
  <si>
    <t>710 Flap - Spare label flaps</t>
  </si>
  <si>
    <t>Pluspak Patches - Sticky Patches For Tri-Fold Card/Blister</t>
  </si>
  <si>
    <t>200-65- MP (VBM) - Automated Blisters 28 Tri-Fold 7x4 (12.5ml) 250</t>
  </si>
  <si>
    <t>Freight Sales</t>
  </si>
  <si>
    <t>3328-10A-Pack - Pack, Scottish, 28, PS,TF 250 - Trifold card</t>
  </si>
  <si>
    <t>3301-26B - Card, Scottish, 28, PS, TF, 250</t>
  </si>
  <si>
    <t>3301-26A-Pack - Pack, English, 28, PS,TF 250 - Trifold card</t>
  </si>
  <si>
    <t>Obsolete Jan 2026 - leave for 6 months</t>
  </si>
  <si>
    <t>Column3</t>
  </si>
  <si>
    <t>Column4</t>
  </si>
  <si>
    <t>TOTAL including freight (CPDT Use only)</t>
  </si>
  <si>
    <t>Additional CPDT Use Only:</t>
  </si>
  <si>
    <t>Apr-2026</t>
  </si>
  <si>
    <t>Payment Claimed @ £118.72 per hour</t>
  </si>
  <si>
    <t>Uplifts</t>
  </si>
  <si>
    <t>Worbook amended with new 6% uplift</t>
  </si>
  <si>
    <t>Version 3.6</t>
  </si>
  <si>
    <t>1 Tollcross Road</t>
  </si>
  <si>
    <t>G31 4UG</t>
  </si>
  <si>
    <t>124-126 Ayr Road</t>
  </si>
  <si>
    <t>1421-1423 Maryhill Road</t>
  </si>
  <si>
    <t>578-580 Alexandra Parade</t>
  </si>
  <si>
    <t>G31 3BP</t>
  </si>
  <si>
    <t>Unit 1 &amp; 2, Tannahill Centre</t>
  </si>
  <si>
    <t>pharm.CP1042485clinical@nhs.scot</t>
  </si>
  <si>
    <t>pharm.CP1074455clinical@nhs.scot</t>
  </si>
  <si>
    <t>pharm.CP1042514clinical@nhs.scot</t>
  </si>
  <si>
    <t>pharm.CP1042286clinical@nhs.scot</t>
  </si>
  <si>
    <t>pharm.CP1041994clinical@nhs.scot</t>
  </si>
  <si>
    <t>pharm.CP1042476clinical@nhs.scot</t>
  </si>
  <si>
    <t>pharm.CP1042348clinical@nhs.scot</t>
  </si>
  <si>
    <t>pharm.CP1042281clinical@nhs.scot</t>
  </si>
  <si>
    <t>pharm.CP1041975clinical@nhs.scot</t>
  </si>
  <si>
    <t>pharm.CP1042488clinical@nhs.scot</t>
  </si>
  <si>
    <t>pharm.CP1090077clinical@nhs.scot</t>
  </si>
  <si>
    <t>pharm.CP1042263clinical@nhs.scot</t>
  </si>
  <si>
    <t>pharm.CP1042402clinical@nhs.scot</t>
  </si>
  <si>
    <t>pharm.CP1042463clinical@nhs.scot</t>
  </si>
  <si>
    <t>pharm.CP1042496clinical@nhs.scot</t>
  </si>
  <si>
    <t>pharm.CP1042352clinical@nhs.scot</t>
  </si>
  <si>
    <t>pharm.CP1042525clinical@nhs.scot</t>
  </si>
  <si>
    <t>pharm.CP1042473clinical@nhs.scot</t>
  </si>
  <si>
    <t>pharm.CP1041974clinical@nhs.scot</t>
  </si>
  <si>
    <t>pharm.CP1042518clinical@nhs.scot</t>
  </si>
  <si>
    <t>pharm.CP1085493clinical@nhs.scot</t>
  </si>
  <si>
    <t>pharm.CP1042394clinical@nhs.scot</t>
  </si>
  <si>
    <t>pharm.CP1042413clinical@nhs.scot</t>
  </si>
  <si>
    <t>pharm.CP1042312clinical@nhs.scot</t>
  </si>
  <si>
    <t>pharm.CP1042404clinical@nhs.scot</t>
  </si>
  <si>
    <t>pharm.CP1042467clinical@nhs.scot</t>
  </si>
  <si>
    <t>pharm.CP1042324clinical@nhs.scot</t>
  </si>
  <si>
    <t>pharm.CP1042297clinical@nhs.scot</t>
  </si>
  <si>
    <t>pharm.CP1042340clinical@nhs.scot</t>
  </si>
  <si>
    <t>pharm.CP1042411clinical@nhs.scot</t>
  </si>
  <si>
    <t>pharm.CP1042300clinical@nhs.scot</t>
  </si>
  <si>
    <t>pharm.CP1042374clinical@nhs.scot</t>
  </si>
  <si>
    <t>pharm.CP1042498clinical@nhs.scot</t>
  </si>
  <si>
    <t>pharm.CP1042272clinical@nhs.scot</t>
  </si>
  <si>
    <t>pharm.CP1042442clinical@nhs.scot</t>
  </si>
  <si>
    <t>pharm.CP1042283clinical@nhs.scot</t>
  </si>
  <si>
    <t>pharm.CP1041990clinical@nhs.scot</t>
  </si>
  <si>
    <t>pharm.CP1090617clinical@nhs.scot</t>
  </si>
  <si>
    <t>pharm.CP1042305clinical@nhs.scot</t>
  </si>
  <si>
    <t>pharm.CP1042459clinical@nhs.scot</t>
  </si>
  <si>
    <t>pharm.CP1042528clinical@nhs.scot</t>
  </si>
  <si>
    <t>pharm.CP1042460clinical@nhs.scot</t>
  </si>
  <si>
    <t>pharm.cp1042372clinical@nhs.scot</t>
  </si>
  <si>
    <t>pharm.CP1042422clinical@nhs.scot</t>
  </si>
  <si>
    <t>pharm.CP1042282clinical@nhs.scot</t>
  </si>
  <si>
    <t>pharm.CP1042449clinical@nhs.scot</t>
  </si>
  <si>
    <t>pharm.CP1083739clinical@nhs.scot</t>
  </si>
  <si>
    <t>pharm.CP1042262clinical@nhs.scot</t>
  </si>
  <si>
    <t>pharm.CP1042532clinical@nhs.scot</t>
  </si>
  <si>
    <t>pharm.CP1042337clinical@nhs.scot</t>
  </si>
  <si>
    <t>pharm.CP1042487clinical@nhs.scot</t>
  </si>
  <si>
    <t>pharm.CP1042483clinical@nhs.scot</t>
  </si>
  <si>
    <t>Pharm.CP1042502clinical@nhs.scot</t>
  </si>
  <si>
    <t>pharm.CP1042284clinical@nhs.scot</t>
  </si>
  <si>
    <t>pharm.CP1042368clinical@nhs.scot</t>
  </si>
  <si>
    <t>pharm.CP1042426clinical@nhs.scot</t>
  </si>
  <si>
    <t>pharm.CP1091049clinical@nhs.scot</t>
  </si>
  <si>
    <t>pharm.CP1042314clinical@nhs.scot</t>
  </si>
  <si>
    <t>pharm.CP1088943clinical@nhs.scot</t>
  </si>
  <si>
    <t>pharm.CP1041992clinical@nhs.scot</t>
  </si>
  <si>
    <t>pharm.CP1042390clinical@nhs.scot</t>
  </si>
  <si>
    <t>pharm.CP1042391clinical@nhs.scot</t>
  </si>
  <si>
    <t>pharm.CP1042303clinical@nhs.scot</t>
  </si>
  <si>
    <t>pharm.CP1089080clinical@nhs.scot</t>
  </si>
  <si>
    <t>pharm.CP1042444clinical@nhs.scot</t>
  </si>
  <si>
    <t>pharm.CP1042458clinical@nhs.scot</t>
  </si>
  <si>
    <t>pharm.CP1041995clinical@nhs.scot</t>
  </si>
  <si>
    <t>pharm.CP1088619clinical@nhs.scot</t>
  </si>
  <si>
    <t>pharm.CP1042452clinical@nhs.scot</t>
  </si>
  <si>
    <t>pharm.CP1042382clinical@nhs.scot</t>
  </si>
  <si>
    <t>pharm.CP1042355clinical@nhs.scot</t>
  </si>
  <si>
    <t>pharm.CP1042258clinical@nhs.scot</t>
  </si>
  <si>
    <t>pharm.CP1042523clinical@nhs.scot</t>
  </si>
  <si>
    <t>pharm.CP1042291clinical@nhs.scot</t>
  </si>
  <si>
    <t>pharm.CP1042365clinical@nhs.scot</t>
  </si>
  <si>
    <t>pharm.CP1042381clinical@nhs.scot</t>
  </si>
  <si>
    <t>pharm.CP1042873clinical@nhs.scot</t>
  </si>
  <si>
    <t>pharm.CP1041976clinical@nhs.scot</t>
  </si>
  <si>
    <t>pharm.CP1085313clinical@nhs.scot</t>
  </si>
  <si>
    <t>pharm.CP1090040clinical@nhs.scot</t>
  </si>
  <si>
    <t>pharm.CP1042479clinical@nhs.scot</t>
  </si>
  <si>
    <t>pharm.CP1086527clinical@nhs.scot</t>
  </si>
  <si>
    <t>pharm.CP1042408clinical@nhs.scot</t>
  </si>
  <si>
    <t>pharm.CP1042336clinical@nhs.scot</t>
  </si>
  <si>
    <t>pharm.CP1042349clinical@nhs.scot</t>
  </si>
  <si>
    <t>pharm.CP1042268clinical@nhs.scot</t>
  </si>
  <si>
    <t>pharm.CP1042400clinical@nhs.scot</t>
  </si>
  <si>
    <t>pharm.CP1042477clinical@nhs.scot</t>
  </si>
  <si>
    <t>pharm.CP1042295clinical@nhs.scot</t>
  </si>
  <si>
    <t>pharm.CP1042439clinical@nhs.scot</t>
  </si>
  <si>
    <t>pharm.CP1090494clinical@nhs.scot</t>
  </si>
  <si>
    <t>pharm.CP1091233clinical@nhs.scot</t>
  </si>
  <si>
    <t>pharm.CP1091848clinical@nhs.scot</t>
  </si>
  <si>
    <t>pharm.CP1042524clinical@nhs.scot</t>
  </si>
  <si>
    <t>pharm.CP1042330clinical@nhs.scot</t>
  </si>
  <si>
    <t>pharm.CP1042874clinical@nhs.scot</t>
  </si>
  <si>
    <t>pharm.CP1042270clinical@nhs.scot</t>
  </si>
  <si>
    <t>pharm.CP1042341clinical@nhs.scot</t>
  </si>
  <si>
    <t>pharm.CP1042298clinical@nhs.scot</t>
  </si>
  <si>
    <t>pharm.cp1092542clinical@nhs.scot</t>
  </si>
  <si>
    <t>pharm.CP1042455clinical@nhs.scot</t>
  </si>
  <si>
    <t>pharm.CP1092268clinical@nhs.scot</t>
  </si>
  <si>
    <t>pharm.CP1042311clinical@nhs.scot</t>
  </si>
  <si>
    <t>pharm.CP1091510clinical@nhs.scot</t>
  </si>
  <si>
    <t>pharm.CP1042517clinical@nhs.scot</t>
  </si>
  <si>
    <t>pharm.CP1093250clinical@nhs.scot</t>
  </si>
  <si>
    <t>pharm.CP1042515clinical@nhs.scot</t>
  </si>
  <si>
    <t>pharm.CP1042427clinical@nhs.scot</t>
  </si>
  <si>
    <t>pharm.CP1042441clinical@nhs.scot</t>
  </si>
  <si>
    <t>pharm.CP1042872clinical@nhs.scot</t>
  </si>
  <si>
    <t>pharm.CP1042294clinical@nhs.scot</t>
  </si>
  <si>
    <t>pharm.CP1092299clinical@nhs.scot</t>
  </si>
  <si>
    <t>pharm.CP1042489clinical@nhs.scot</t>
  </si>
  <si>
    <t>pharm.CP1042378clinical@nhs.scot</t>
  </si>
  <si>
    <t>pharm.CP1042257clinical@nhs.scot</t>
  </si>
  <si>
    <t>pharm.CP1042519clinical@nhs.scot</t>
  </si>
  <si>
    <t>pharm.CP1042403clinical@nhs.scot</t>
  </si>
  <si>
    <t>pharm.CP1042503clinical@nhs.scot</t>
  </si>
  <si>
    <t>pharm.CP1042333clinical@nhs.scot</t>
  </si>
  <si>
    <t>pharm.CP1090915clinical@nhs.scot</t>
  </si>
  <si>
    <t>pharm.CP1042367clinical@nhs.scot</t>
  </si>
  <si>
    <t>pharm.CP1042512clinical@nhs.scot</t>
  </si>
  <si>
    <t>pharm.CP1042457clinical@nhs.scot</t>
  </si>
  <si>
    <t>pharm.CP1042453clinical@nhs.scot</t>
  </si>
  <si>
    <t>pharm.CP1089566clinical@nhs.scot</t>
  </si>
  <si>
    <t>pharm.CP1091583clinical@nhs.scot</t>
  </si>
  <si>
    <t>pharm.CP1042399clinical@nhs.scot</t>
  </si>
  <si>
    <t>pharm.CP1091511clinical@nhs.scot</t>
  </si>
  <si>
    <t>pharm.CP1042497clinical@nhs.scot</t>
  </si>
  <si>
    <t>pharm.CP1042465clinical@nhs.scot</t>
  </si>
  <si>
    <t>pharm.CP1042505clinical@nhs.scot</t>
  </si>
  <si>
    <t>pharm.CP1089762clinical@nhs.scot</t>
  </si>
  <si>
    <t>pharm.CP1042472clinical@nhs.scot</t>
  </si>
  <si>
    <t>pharm.CP1042261clinical@nhs.scot</t>
  </si>
  <si>
    <t>pharm.CP1042480clinical@nhs.scot</t>
  </si>
  <si>
    <t>pharm.CP1042878clinical@nhs.scot</t>
  </si>
  <si>
    <t>pharm.CP1041971clinical@nhs.scot</t>
  </si>
  <si>
    <t>pharm.CP1042292clinical@nhs.scot</t>
  </si>
  <si>
    <t>pharm.CP1086411clinical@nhs.scot</t>
  </si>
  <si>
    <t>pharm.CP9010127clinical@nhs.scot</t>
  </si>
  <si>
    <t>pharm.CP1042351clinical@nhs.scot</t>
  </si>
  <si>
    <t>pharm.CP1089756clinical@nhs.scot</t>
  </si>
  <si>
    <t>pharm.CP1042359clinical@nhs.scot</t>
  </si>
  <si>
    <t>pharm.CP1091218clinical@nhs.scot</t>
  </si>
  <si>
    <t>pharm.CP1042511clinical@nhs.scot</t>
  </si>
  <si>
    <t>pharm.CP1042412clinical@nhs.scot</t>
  </si>
  <si>
    <t>pharm.CP1042267clinical@nhs.scot</t>
  </si>
  <si>
    <t>pharm.CP1042269clinical@nhs.scot</t>
  </si>
  <si>
    <t>pharm.CP1042304clinical@nhs.scot</t>
  </si>
  <si>
    <t>pharm.CP1086844clinical@nhs.scot</t>
  </si>
  <si>
    <t>pharm.CP1042344clinical@nhs.scot</t>
  </si>
  <si>
    <t>pharm.CP1042335clinical@nhs.scot</t>
  </si>
  <si>
    <t>pharm.CP1042313clinical@nhs.scot</t>
  </si>
  <si>
    <t>pharm.CP1042329clinical@nhs.scot</t>
  </si>
  <si>
    <t>pharm.CP1042425clinical@nhs.scot</t>
  </si>
  <si>
    <t>pharm.CP1042366clinical@nhs.scot</t>
  </si>
  <si>
    <t>pharm.CP1042405clinical@nhs.scot</t>
  </si>
  <si>
    <t>pharm.CP1089021clinical@nhs.scot</t>
  </si>
  <si>
    <t>pharm.CP1042353clinical@nhs.scot</t>
  </si>
  <si>
    <t>pharm.CP1042423clinical@nhs.scot</t>
  </si>
  <si>
    <t>pharm.CP1041991clinical@nhs.scot</t>
  </si>
  <si>
    <t>pharm.CP1092764clinical@nhs.scot</t>
  </si>
  <si>
    <t>pharm.CP1042396clinical@nhs.scot</t>
  </si>
  <si>
    <t>pharm.CP1042493clinical@nhs.scot</t>
  </si>
  <si>
    <t>pharm.CP1042266clinical@nhs.scot</t>
  </si>
  <si>
    <t>pharm.CP1084161clinical@nhs.scot</t>
  </si>
  <si>
    <t>pharm.CP1042280clinical@nhs.scot</t>
  </si>
  <si>
    <t>pharm.CP1042416clinical@nhs.scot</t>
  </si>
  <si>
    <t>pharm.CP1042338clinical@nhs.scot</t>
  </si>
  <si>
    <t>pharm.CP1042454clinical@nhs.scot</t>
  </si>
  <si>
    <t>pharm.CP1042350clinical@nhs.scot</t>
  </si>
  <si>
    <t>pharm.CP1041972clinical@nhs.scot</t>
  </si>
  <si>
    <t>pharm.CP1042287clinical@nhs.scot</t>
  </si>
  <si>
    <t>pharm.CP1042387clinical@nhs.scot</t>
  </si>
  <si>
    <t>pharm.CP1042260clinical@nhs.scot</t>
  </si>
  <si>
    <t>pharm.CP1042317clinical@nhs.scot</t>
  </si>
  <si>
    <t>pharm.CP1042435clinical@nhs.scot</t>
  </si>
  <si>
    <t>pharm.CP1042301clinical@nhs.scot</t>
  </si>
  <si>
    <t>pharm.CP1042293clinical@nhs.scot</t>
  </si>
  <si>
    <t>pharm.CP1042501clinical@nhs.scot</t>
  </si>
  <si>
    <t>pharm.CP1042259clinical@nhs.scot</t>
  </si>
  <si>
    <t>pharm.CP1042429clinical@nhs.scot</t>
  </si>
  <si>
    <t>pharm.CP1042880clinical@nhs.scot</t>
  </si>
  <si>
    <t>pharm.CP1042369clinical@nhs.scot</t>
  </si>
  <si>
    <t>pharm.CP1042445clinical@nhs.scot</t>
  </si>
  <si>
    <t>pharm.CP1042376clinical@nhs.scot</t>
  </si>
  <si>
    <t>pharm.CP1042354clinical@nhs.scot</t>
  </si>
  <si>
    <t>pharm.CP1042275clinical@nhs.scot</t>
  </si>
  <si>
    <t>pharm.CP1041973clinical@nhs.scot</t>
  </si>
  <si>
    <t>pharm.CP1041977clinical@nhs.scot</t>
  </si>
  <si>
    <t>pharm.CP1042461clinical@nhs.scot</t>
  </si>
  <si>
    <t>pharm.CP1042401clinical@nhs.scot</t>
  </si>
  <si>
    <t>pharm.CP1042343clinical@nhs.scot</t>
  </si>
  <si>
    <t>pharm.CP1042276clinical@nhs.scot</t>
  </si>
  <si>
    <t>pharm.CP1042494clinical@nhs.scot</t>
  </si>
  <si>
    <t>pharm.CP1108891clinical@nhs.scot</t>
  </si>
  <si>
    <t>pharm.CP1042271clinical@nhs.scot</t>
  </si>
  <si>
    <t>pharm.CP1042389clinical@nhs.scot</t>
  </si>
  <si>
    <t>pharm.CP1092760clinical@nhs.scot</t>
  </si>
  <si>
    <t>pharm.CP1042289clinical@nhs.scot</t>
  </si>
  <si>
    <t>pharm.cp9012868clinical@nhs.scot</t>
  </si>
  <si>
    <t>pharm.CP1042474clinical@nhs.scot</t>
  </si>
  <si>
    <t>pharm.CP1042325clinical@nhs.scot</t>
  </si>
  <si>
    <t>pharm.CP1089180clinical@nhs.scot</t>
  </si>
  <si>
    <t>pharm.CP1041993clinical@nhs.scot</t>
  </si>
  <si>
    <t>pharm.CP1042451clinical@nhs.scot</t>
  </si>
  <si>
    <t>pharm.CP1041966clinical@nhs.scot</t>
  </si>
  <si>
    <t>pharm.CP1041981clinical@nhs.scot</t>
  </si>
  <si>
    <t>pharm.CP1042888clinical@nhs.scot</t>
  </si>
  <si>
    <t>pharm.CP1042899clinical@nhs.scot</t>
  </si>
  <si>
    <t>pharm.CP1042935clinical@nhs.scot</t>
  </si>
  <si>
    <t>pharm.CP1090197clinical@nhs.scot</t>
  </si>
  <si>
    <t>pharm.CP1042898clinical@nhs.scot</t>
  </si>
  <si>
    <t>pharm.CP1042911clinical@nhs.scot</t>
  </si>
  <si>
    <t>pharm.CP1042929clinical@nhs.scot</t>
  </si>
  <si>
    <t>pharm.CP1042865clinical@nhs.scot</t>
  </si>
  <si>
    <t>pharm.CP1042882clinical@nhs.scot</t>
  </si>
  <si>
    <t>pharm.CP1042885clinical@nhs.scot</t>
  </si>
  <si>
    <t>pharm.CP1042883clinical@nhs.scot</t>
  </si>
  <si>
    <t>pharm.CP1042892clinical@nhs.scot</t>
  </si>
  <si>
    <t>pharm.CP1090611clinical@nhs.scot</t>
  </si>
  <si>
    <t>pharm.CP1042916clinical@nhs.scot</t>
  </si>
  <si>
    <t>pharm.CP1042932clinical@nhs.scot</t>
  </si>
  <si>
    <t>pharm.CP1042945clinical@nhs.scot</t>
  </si>
  <si>
    <t>pharm.CP1042884clinical@nhs.scot</t>
  </si>
  <si>
    <t>pharm.cp1042887clinical@nhs.scot</t>
  </si>
  <si>
    <t>pharm.CP1042886clinical@nhs.scot</t>
  </si>
  <si>
    <t>pharm.CP1041965clinical@nhs.scot</t>
  </si>
  <si>
    <t>pharm.CP1041970clinical@nhs.scot</t>
  </si>
  <si>
    <t>pharm.CP1041978clinical@nhs.scot</t>
  </si>
  <si>
    <t>pharm.CP1042947clinical@nhs.scot</t>
  </si>
  <si>
    <t>pharm.CP1073934clinical@nhs.scot</t>
  </si>
  <si>
    <t>pharm.CP1042913clinical@nhs.scot</t>
  </si>
  <si>
    <t>pharm.CP1076953clinical@nhs.scot</t>
  </si>
  <si>
    <t>pharm.CP1089764clinical@nhs.scot</t>
  </si>
  <si>
    <t>pharm.CP1042944clinical@nhs.scot</t>
  </si>
  <si>
    <t>pharm.CP1042907clinical@nhs.scot</t>
  </si>
  <si>
    <t>pharm.CP1088387clinical@nhs.scot</t>
  </si>
  <si>
    <t>pharm.CP1042881clinical@nhs.scot</t>
  </si>
  <si>
    <t>pharm.CP1042942clinical@nhs.scot</t>
  </si>
  <si>
    <t>pharm.CP1075533clinical@nhs.scot</t>
  </si>
  <si>
    <t>pharm.CP1042910clinical@nhs.scot</t>
  </si>
  <si>
    <t>pharm.CP1042908clinical@nhs.scot</t>
  </si>
  <si>
    <t>pharm.CP1042895clinical@nhs.scot</t>
  </si>
  <si>
    <t>pharm.CP1042869clinical@nhs.scot</t>
  </si>
  <si>
    <t>pharm.CP1042904clinical@nhs.scot</t>
  </si>
  <si>
    <t>pharm.CP1042866clinical@nhs.scot</t>
  </si>
  <si>
    <t>pharm.CP1090352clinical@nhs.scot</t>
  </si>
  <si>
    <t>pharm.CP1086627clinical@nhs.scot</t>
  </si>
  <si>
    <t>pharm.CP1089467clinical@nhs.scot</t>
  </si>
  <si>
    <t>pharm.CP1090924clinical@nhs.scot</t>
  </si>
  <si>
    <t>pharm.CP1042921clinical@nhs.scot</t>
  </si>
  <si>
    <t>pharm.CP1042928clinical@nhs.scot</t>
  </si>
  <si>
    <t>pharm.CP1042900clinical@nhs.scot</t>
  </si>
  <si>
    <t>pharm.CP1042924clinical@nhs.scot</t>
  </si>
  <si>
    <t>pharm.CP1042877clinical@nhs.scot</t>
  </si>
  <si>
    <t>pharm.CP1042914clinical@nhs.scot</t>
  </si>
  <si>
    <t>pharm.CP1042943clinical@nhs.scot</t>
  </si>
  <si>
    <t>pharm.CP1042906clinical@nhs.scot</t>
  </si>
  <si>
    <t>pharm.CP1042931clinical@nhs.scot</t>
  </si>
  <si>
    <t>pharm.CP1107711clinical@nhs.scot</t>
  </si>
  <si>
    <t>pharm.cp1109507clinical@nhs.scot</t>
  </si>
  <si>
    <t>pharm.CP1088358clinical@nhs.scot</t>
  </si>
  <si>
    <t>pharm.CP1042868clinical@nhs.scot</t>
  </si>
  <si>
    <t>pharm.CP1090707clinical@nhs.scot</t>
  </si>
  <si>
    <t>pharm.CP1042876clinical@nhs.scot</t>
  </si>
  <si>
    <t>pharm.CP1042912clinical@nhs.scot</t>
  </si>
  <si>
    <t>pharm.CP1041980clinical@nhs.scot</t>
  </si>
  <si>
    <t>pharm.CP1042940clinical@nhs.scot</t>
  </si>
  <si>
    <t>pharm.cp1042941clinical@nhs.scot</t>
  </si>
  <si>
    <t>pharm.CP1042923clinical@nhs.scot</t>
  </si>
  <si>
    <t>pharm.CP1093094clinical@nhs.scot</t>
  </si>
  <si>
    <t>pharm.CP1099889clinical@nhs.scot</t>
  </si>
  <si>
    <t>pharm.CP1089097clinical@nhs.scot</t>
  </si>
  <si>
    <t>pharm.CP1042918clinical@nhs.scot</t>
  </si>
  <si>
    <t>pharm.CP1042915clinical@nhs.scot</t>
  </si>
  <si>
    <t>pharm.CP1106503clinical@nhs.scot</t>
  </si>
  <si>
    <t>pharm.CP1089022clinical@nhs.scot</t>
  </si>
  <si>
    <t>pharm.CP1041979clinical@nhs.scot</t>
  </si>
  <si>
    <t>pharm.CP1042466clinical@nhs.scot</t>
  </si>
  <si>
    <t>pharm.CP1041967clinical@nhs.scot</t>
  </si>
  <si>
    <t>pharm.CP1042875clinical@nhs.scot</t>
  </si>
  <si>
    <t>pharm.CP1042867clinical@nhs.scot</t>
  </si>
  <si>
    <t>pharm.CP1041982clinical@nhs.scot</t>
  </si>
  <si>
    <t>Last Downloaded: 05/05/2026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</si>
</sst>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quot;£&quot;#,##0.00"/>
    <numFmt numFmtId="165" formatCode="dd/mm/yyyy;@"/>
  </numFmts>
  <fonts count="58" x14ac:knownFonts="1">
    <font>
      <sz val="11"/>
      <color theme="1"/>
      <name val="Calibri"/>
      <family val="2"/>
      <scheme val="minor"/>
    </font>
    <font>
      <sz val="11"/>
      <color indexed="8"/>
      <name val="Calibri"/>
      <family val="2"/>
    </font>
    <font>
      <b/>
      <sz val="11"/>
      <color indexed="8"/>
      <name val="Calibri"/>
      <family val="2"/>
    </font>
    <font>
      <sz val="11"/>
      <name val="Arial"/>
      <family val="2"/>
    </font>
    <font>
      <sz val="10"/>
      <name val="Arial"/>
      <family val="2"/>
    </font>
    <font>
      <b/>
      <sz val="11"/>
      <name val="Arial"/>
      <family val="2"/>
    </font>
    <font>
      <b/>
      <sz val="12"/>
      <name val="Arial"/>
      <family val="2"/>
    </font>
    <font>
      <sz val="14"/>
      <name val="Arial"/>
      <family val="2"/>
    </font>
    <font>
      <b/>
      <sz val="14"/>
      <name val="Arial"/>
      <family val="2"/>
    </font>
    <font>
      <sz val="11"/>
      <color indexed="8"/>
      <name val="Arial"/>
      <family val="2"/>
    </font>
    <font>
      <b/>
      <sz val="11"/>
      <color indexed="8"/>
      <name val="Arial"/>
      <family val="2"/>
    </font>
    <font>
      <b/>
      <sz val="11"/>
      <color indexed="8"/>
      <name val="Arial"/>
      <family val="2"/>
    </font>
    <font>
      <b/>
      <sz val="11"/>
      <color indexed="10"/>
      <name val="Arial"/>
      <family val="2"/>
    </font>
    <font>
      <sz val="10"/>
      <name val="Arial"/>
      <family val="2"/>
    </font>
    <font>
      <sz val="9"/>
      <color indexed="63"/>
      <name val="Arial"/>
      <family val="2"/>
    </font>
    <font>
      <b/>
      <sz val="9"/>
      <color indexed="9"/>
      <name val="Arial"/>
      <family val="2"/>
    </font>
    <font>
      <u/>
      <sz val="16"/>
      <color indexed="63"/>
      <name val="Arial"/>
      <family val="2"/>
    </font>
    <font>
      <u/>
      <sz val="11"/>
      <color theme="10"/>
      <name val="Calibri"/>
      <family val="2"/>
    </font>
    <font>
      <b/>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11"/>
      <color theme="1"/>
      <name val="Arial"/>
      <family val="2"/>
    </font>
    <font>
      <b/>
      <sz val="11"/>
      <name val="Calibri"/>
      <family val="2"/>
      <scheme val="minor"/>
    </font>
    <font>
      <sz val="11"/>
      <color rgb="FF000000"/>
      <name val="Arial"/>
      <family val="2"/>
    </font>
    <font>
      <sz val="11"/>
      <color rgb="FFFF0000"/>
      <name val="Arial"/>
      <family val="2"/>
    </font>
    <font>
      <b/>
      <sz val="11"/>
      <color theme="1"/>
      <name val="Arial"/>
      <family val="2"/>
    </font>
    <font>
      <b/>
      <sz val="14"/>
      <color theme="1"/>
      <name val="Arial"/>
      <family val="2"/>
    </font>
    <font>
      <b/>
      <sz val="14"/>
      <color theme="1"/>
      <name val="Calibri"/>
      <family val="2"/>
      <scheme val="minor"/>
    </font>
    <font>
      <sz val="20"/>
      <color rgb="FFFF0000"/>
      <name val="Arial"/>
      <family val="2"/>
    </font>
    <font>
      <b/>
      <sz val="12"/>
      <color theme="1"/>
      <name val="Arial"/>
      <family val="2"/>
    </font>
    <font>
      <sz val="12"/>
      <color theme="1"/>
      <name val="Arial"/>
      <family val="2"/>
    </font>
    <font>
      <b/>
      <sz val="12"/>
      <color rgb="FFFF0000"/>
      <name val="Cambria"/>
      <family val="1"/>
    </font>
    <font>
      <b/>
      <sz val="12"/>
      <color rgb="FFFF0000"/>
      <name val="Tahoma"/>
      <family val="2"/>
    </font>
    <font>
      <sz val="11"/>
      <color theme="1"/>
      <name val="Tahoma"/>
      <family val="2"/>
    </font>
    <font>
      <sz val="16"/>
      <color theme="1"/>
      <name val="Calibri"/>
      <family val="2"/>
      <scheme val="minor"/>
    </font>
    <font>
      <b/>
      <i/>
      <u/>
      <sz val="11"/>
      <color theme="1"/>
      <name val="Calibri"/>
      <family val="2"/>
      <scheme val="minor"/>
    </font>
    <font>
      <b/>
      <sz val="16"/>
      <color theme="1"/>
      <name val="Calibri"/>
      <family val="2"/>
      <scheme val="minor"/>
    </font>
    <font>
      <sz val="12"/>
      <name val="Arial"/>
      <family val="2"/>
    </font>
    <font>
      <b/>
      <u/>
      <sz val="12"/>
      <name val="Arial"/>
      <family val="2"/>
    </font>
    <font>
      <b/>
      <sz val="18"/>
      <color theme="1"/>
      <name val="Calibri"/>
      <family val="2"/>
      <scheme val="minor"/>
    </font>
    <font>
      <b/>
      <sz val="10"/>
      <name val="Arial"/>
      <family val="2"/>
    </font>
    <font>
      <sz val="10"/>
      <color indexed="22"/>
      <name val="Arial"/>
      <family val="2"/>
    </font>
    <font>
      <b/>
      <sz val="12"/>
      <color rgb="FF000000"/>
      <name val="Arial"/>
      <family val="2"/>
    </font>
    <font>
      <b/>
      <sz val="10"/>
      <color rgb="FF000000"/>
      <name val="Arial"/>
      <family val="2"/>
    </font>
    <font>
      <sz val="11"/>
      <color rgb="FF242424"/>
      <name val="Calibri"/>
      <family val="2"/>
      <scheme val="minor"/>
    </font>
    <font>
      <sz val="10"/>
      <color theme="1"/>
      <name val="Calibri"/>
      <family val="2"/>
      <scheme val="minor"/>
    </font>
    <font>
      <sz val="12"/>
      <color theme="1"/>
      <name val="Calibri"/>
      <family val="2"/>
      <scheme val="minor"/>
    </font>
    <font>
      <b/>
      <sz val="12"/>
      <color indexed="10"/>
      <name val="Arial"/>
      <family val="2"/>
    </font>
    <font>
      <sz val="12"/>
      <color indexed="10"/>
      <name val="Arial"/>
      <family val="2"/>
    </font>
    <font>
      <b/>
      <sz val="12"/>
      <color theme="1"/>
      <name val="Calibri"/>
      <family val="2"/>
      <scheme val="minor"/>
    </font>
    <font>
      <b/>
      <sz val="12"/>
      <color indexed="8"/>
      <name val="Arial"/>
      <family val="2"/>
    </font>
    <font>
      <b/>
      <sz val="12"/>
      <color rgb="FFFF0000"/>
      <name val="Arial"/>
      <family val="2"/>
    </font>
    <font>
      <sz val="14"/>
      <color rgb="FFFF0000"/>
      <name val="Calibri"/>
      <family val="2"/>
      <scheme val="minor"/>
    </font>
    <font>
      <b/>
      <u/>
      <sz val="11"/>
      <color theme="1"/>
      <name val="Calibri"/>
      <family val="2"/>
      <scheme val="minor"/>
    </font>
    <font>
      <sz val="20"/>
      <color theme="1"/>
      <name val="Calibri"/>
      <family val="2"/>
      <scheme val="minor"/>
    </font>
    <font>
      <sz val="11"/>
      <color indexed="8"/>
      <name val="Arial"/>
      <family val="2"/>
    </font>
    <font>
      <sz val="11"/>
      <name val="Arial"/>
      <family val="2"/>
    </font>
  </fonts>
  <fills count="17">
    <fill>
      <patternFill patternType="none"/>
    </fill>
    <fill>
      <patternFill patternType="gray125"/>
    </fill>
    <fill>
      <patternFill patternType="solid">
        <fgColor indexed="9"/>
        <bgColor indexed="9"/>
      </patternFill>
    </fill>
    <fill>
      <patternFill patternType="solid">
        <fgColor indexed="30"/>
        <bgColor indexed="9"/>
      </patternFill>
    </fill>
    <fill>
      <patternFill patternType="solid">
        <fgColor rgb="FF99CCFF"/>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99FF66"/>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B8DFE9"/>
        <bgColor indexed="64"/>
      </patternFill>
    </fill>
    <fill>
      <patternFill patternType="solid">
        <fgColor theme="5" tint="0.39994506668294322"/>
        <bgColor indexed="64"/>
      </patternFill>
    </fill>
  </fills>
  <borders count="6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54"/>
      </left>
      <right style="thin">
        <color indexed="54"/>
      </right>
      <top style="thin">
        <color indexed="54"/>
      </top>
      <bottom style="thin">
        <color indexed="55"/>
      </bottom>
      <diagonal/>
    </border>
    <border>
      <left style="thin">
        <color indexed="32"/>
      </left>
      <right style="thin">
        <color indexed="32"/>
      </right>
      <top style="thin">
        <color indexed="32"/>
      </top>
      <bottom style="thin">
        <color indexed="32"/>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22"/>
      </left>
      <right style="thin">
        <color indexed="22"/>
      </right>
      <top style="thin">
        <color indexed="22"/>
      </top>
      <bottom/>
      <diagonal/>
    </border>
    <border>
      <left/>
      <right/>
      <top style="thin">
        <color theme="4" tint="0.39997558519241921"/>
      </top>
      <bottom style="thin">
        <color theme="4" tint="0.39997558519241921"/>
      </bottom>
      <diagonal/>
    </border>
  </borders>
  <cellStyleXfs count="5">
    <xf numFmtId="0" fontId="0" fillId="0" borderId="0"/>
    <xf numFmtId="0" fontId="17" fillId="0" borderId="0" applyNumberFormat="0" applyFill="0" applyBorder="0" applyAlignment="0" applyProtection="0">
      <alignment vertical="top"/>
      <protection locked="0"/>
    </xf>
    <xf numFmtId="0" fontId="4" fillId="0" borderId="0"/>
    <xf numFmtId="0" fontId="13" fillId="0" borderId="0"/>
    <xf numFmtId="0" fontId="4" fillId="0" borderId="0"/>
  </cellStyleXfs>
  <cellXfs count="462">
    <xf numFmtId="0" fontId="0" fillId="0" borderId="0" xfId="0"/>
    <xf numFmtId="0" fontId="18" fillId="0" borderId="0" xfId="0" applyFont="1" applyProtection="1">
      <protection locked="0"/>
    </xf>
    <xf numFmtId="0" fontId="20" fillId="0" borderId="0" xfId="0" applyFont="1" applyProtection="1">
      <protection locked="0"/>
    </xf>
    <xf numFmtId="0" fontId="21" fillId="0" borderId="0" xfId="0" applyFont="1"/>
    <xf numFmtId="0" fontId="18" fillId="4" borderId="2" xfId="0" applyFont="1" applyFill="1" applyBorder="1" applyProtection="1">
      <protection locked="0"/>
    </xf>
    <xf numFmtId="0" fontId="18" fillId="4" borderId="2" xfId="0" applyFont="1" applyFill="1" applyBorder="1" applyAlignment="1" applyProtection="1">
      <alignment horizontal="right"/>
      <protection locked="0"/>
    </xf>
    <xf numFmtId="14" fontId="18" fillId="4" borderId="2" xfId="0" applyNumberFormat="1" applyFont="1" applyFill="1" applyBorder="1" applyAlignment="1" applyProtection="1">
      <alignment horizontal="right"/>
      <protection locked="0"/>
    </xf>
    <xf numFmtId="0" fontId="0" fillId="0" borderId="0" xfId="0" applyProtection="1">
      <protection locked="0"/>
    </xf>
    <xf numFmtId="0" fontId="0" fillId="5" borderId="0" xfId="0" applyFill="1" applyProtection="1">
      <protection locked="0"/>
    </xf>
    <xf numFmtId="0" fontId="22" fillId="0" borderId="0" xfId="0" applyFont="1" applyAlignment="1">
      <alignment horizontal="center" vertical="center"/>
    </xf>
    <xf numFmtId="0" fontId="22" fillId="0" borderId="0" xfId="0" applyFont="1"/>
    <xf numFmtId="0" fontId="19" fillId="0" borderId="0" xfId="0" applyFont="1" applyProtection="1">
      <protection locked="0"/>
    </xf>
    <xf numFmtId="0" fontId="0" fillId="6" borderId="0" xfId="0" applyFill="1" applyProtection="1">
      <protection locked="0"/>
    </xf>
    <xf numFmtId="14" fontId="18" fillId="0" borderId="0" xfId="0" applyNumberFormat="1" applyFont="1" applyAlignment="1" applyProtection="1">
      <alignment horizontal="right"/>
      <protection locked="0"/>
    </xf>
    <xf numFmtId="0" fontId="19" fillId="0" borderId="0" xfId="0" applyFont="1"/>
    <xf numFmtId="164" fontId="0" fillId="4" borderId="2" xfId="0" applyNumberFormat="1" applyFill="1" applyBorder="1"/>
    <xf numFmtId="0" fontId="23" fillId="4" borderId="2" xfId="0" applyFont="1" applyFill="1" applyBorder="1" applyAlignment="1" applyProtection="1">
      <alignment horizontal="center"/>
      <protection locked="0"/>
    </xf>
    <xf numFmtId="0" fontId="18" fillId="4" borderId="2" xfId="0" applyFont="1" applyFill="1" applyBorder="1" applyAlignment="1">
      <alignment horizontal="left" vertical="top"/>
    </xf>
    <xf numFmtId="0" fontId="18" fillId="4" borderId="2" xfId="0" applyFont="1" applyFill="1" applyBorder="1" applyAlignment="1">
      <alignment horizontal="center"/>
    </xf>
    <xf numFmtId="0" fontId="0" fillId="4" borderId="2" xfId="0" applyFill="1" applyBorder="1" applyAlignment="1">
      <alignment horizontal="left" vertical="top"/>
    </xf>
    <xf numFmtId="0" fontId="24" fillId="4" borderId="2" xfId="0" applyFont="1" applyFill="1" applyBorder="1" applyAlignment="1">
      <alignment vertical="center" wrapText="1"/>
    </xf>
    <xf numFmtId="0" fontId="2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7" borderId="2" xfId="0" applyFill="1" applyBorder="1" applyAlignment="1">
      <alignment horizontal="center"/>
    </xf>
    <xf numFmtId="0" fontId="0" fillId="7" borderId="2" xfId="0" applyFill="1" applyBorder="1"/>
    <xf numFmtId="0" fontId="6" fillId="0" borderId="7" xfId="2" applyFont="1" applyBorder="1"/>
    <xf numFmtId="0" fontId="6" fillId="0" borderId="3" xfId="2" applyFont="1" applyBorder="1"/>
    <xf numFmtId="0" fontId="7" fillId="0" borderId="0" xfId="2" applyFont="1"/>
    <xf numFmtId="0" fontId="17" fillId="0" borderId="0" xfId="1" applyAlignment="1" applyProtection="1"/>
    <xf numFmtId="20" fontId="0" fillId="0" borderId="0" xfId="0" applyNumberFormat="1" applyProtection="1">
      <protection locked="0"/>
    </xf>
    <xf numFmtId="0" fontId="0" fillId="4" borderId="7" xfId="0" applyFill="1" applyBorder="1" applyProtection="1">
      <protection locked="0"/>
    </xf>
    <xf numFmtId="0" fontId="23" fillId="4" borderId="6" xfId="0" applyFont="1" applyFill="1" applyBorder="1" applyAlignment="1" applyProtection="1">
      <alignment horizontal="center"/>
      <protection locked="0"/>
    </xf>
    <xf numFmtId="0" fontId="0" fillId="4" borderId="6" xfId="0" applyFill="1" applyBorder="1" applyProtection="1">
      <protection locked="0"/>
    </xf>
    <xf numFmtId="164" fontId="0" fillId="4" borderId="6" xfId="0" applyNumberFormat="1" applyFill="1" applyBorder="1"/>
    <xf numFmtId="0" fontId="18" fillId="4" borderId="7" xfId="0" applyFont="1" applyFill="1" applyBorder="1"/>
    <xf numFmtId="0" fontId="0" fillId="0" borderId="0" xfId="0"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22" fillId="0" borderId="11" xfId="0" applyFont="1" applyBorder="1" applyProtection="1">
      <protection locked="0"/>
    </xf>
    <xf numFmtId="0" fontId="22" fillId="0" borderId="0" xfId="0" applyFont="1" applyProtection="1">
      <protection locked="0"/>
    </xf>
    <xf numFmtId="0" fontId="25" fillId="0" borderId="12" xfId="0" applyFont="1" applyBorder="1" applyProtection="1">
      <protection locked="0"/>
    </xf>
    <xf numFmtId="0" fontId="26" fillId="0" borderId="11" xfId="0" applyFont="1" applyBorder="1" applyAlignment="1">
      <alignment horizontal="left" wrapText="1"/>
    </xf>
    <xf numFmtId="0" fontId="26" fillId="0" borderId="0" xfId="0" applyFont="1" applyAlignment="1">
      <alignment horizontal="left" wrapText="1"/>
    </xf>
    <xf numFmtId="0" fontId="26" fillId="0" borderId="12" xfId="0" applyFont="1" applyBorder="1" applyAlignment="1">
      <alignment horizontal="left" wrapText="1"/>
    </xf>
    <xf numFmtId="0" fontId="0" fillId="0" borderId="11" xfId="0" applyBorder="1" applyProtection="1">
      <protection locked="0"/>
    </xf>
    <xf numFmtId="0" fontId="0" fillId="0" borderId="12" xfId="0" applyBorder="1" applyProtection="1">
      <protection locked="0"/>
    </xf>
    <xf numFmtId="0" fontId="11" fillId="8" borderId="12" xfId="0" applyFont="1" applyFill="1" applyBorder="1" applyAlignment="1">
      <alignment vertical="center"/>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11" xfId="0" applyFont="1" applyBorder="1"/>
    <xf numFmtId="0" fontId="22" fillId="0" borderId="12" xfId="0" applyFont="1" applyBorder="1"/>
    <xf numFmtId="0" fontId="0" fillId="0" borderId="15" xfId="0" applyBorder="1"/>
    <xf numFmtId="0" fontId="17" fillId="9" borderId="16" xfId="1" applyFill="1" applyBorder="1" applyAlignment="1" applyProtection="1">
      <protection locked="0"/>
    </xf>
    <xf numFmtId="0" fontId="22" fillId="0" borderId="11" xfId="0" applyFont="1" applyBorder="1" applyAlignment="1">
      <alignment horizontal="left" wrapText="1"/>
    </xf>
    <xf numFmtId="0" fontId="26" fillId="0" borderId="17"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5" fillId="0" borderId="12" xfId="0" applyFont="1" applyBorder="1" applyProtection="1">
      <protection locked="0"/>
    </xf>
    <xf numFmtId="14" fontId="3" fillId="7" borderId="6" xfId="0" applyNumberFormat="1" applyFont="1" applyFill="1" applyBorder="1" applyAlignment="1" applyProtection="1">
      <alignment horizontal="center"/>
      <protection locked="0"/>
    </xf>
    <xf numFmtId="0" fontId="22" fillId="8" borderId="12" xfId="0" applyFont="1" applyFill="1" applyBorder="1" applyProtection="1">
      <protection locked="0"/>
    </xf>
    <xf numFmtId="0" fontId="0" fillId="8" borderId="19" xfId="0" applyFill="1" applyBorder="1" applyProtection="1">
      <protection locked="0"/>
    </xf>
    <xf numFmtId="164" fontId="0" fillId="8" borderId="16" xfId="0" applyNumberFormat="1" applyFill="1" applyBorder="1"/>
    <xf numFmtId="164" fontId="0" fillId="8" borderId="0" xfId="0" applyNumberFormat="1" applyFill="1"/>
    <xf numFmtId="0" fontId="0" fillId="8" borderId="12" xfId="0" applyFill="1" applyBorder="1" applyProtection="1">
      <protection locked="0"/>
    </xf>
    <xf numFmtId="0" fontId="23" fillId="8" borderId="0" xfId="0" applyFont="1" applyFill="1" applyProtection="1">
      <protection locked="0"/>
    </xf>
    <xf numFmtId="164" fontId="18" fillId="8" borderId="11" xfId="0" applyNumberFormat="1" applyFont="1" applyFill="1" applyBorder="1"/>
    <xf numFmtId="0" fontId="27" fillId="0" borderId="12" xfId="0" applyFont="1" applyBorder="1"/>
    <xf numFmtId="0" fontId="28" fillId="0" borderId="12" xfId="0" applyFont="1" applyBorder="1"/>
    <xf numFmtId="0" fontId="0" fillId="0" borderId="0" xfId="0" applyAlignment="1">
      <alignment horizontal="left"/>
    </xf>
    <xf numFmtId="164" fontId="0" fillId="8" borderId="18" xfId="0" applyNumberFormat="1" applyFill="1" applyBorder="1"/>
    <xf numFmtId="0" fontId="27" fillId="0" borderId="0" xfId="0" applyFont="1"/>
    <xf numFmtId="0" fontId="0" fillId="8" borderId="0" xfId="0" applyFill="1" applyProtection="1">
      <protection locked="0"/>
    </xf>
    <xf numFmtId="0" fontId="0" fillId="0" borderId="15" xfId="0" applyBorder="1" applyProtection="1">
      <protection locked="0"/>
    </xf>
    <xf numFmtId="0" fontId="26" fillId="0" borderId="12" xfId="0" applyFont="1" applyBorder="1" applyProtection="1">
      <protection locked="0"/>
    </xf>
    <xf numFmtId="0" fontId="22" fillId="0" borderId="12" xfId="0" applyFont="1" applyBorder="1" applyProtection="1">
      <protection locked="0"/>
    </xf>
    <xf numFmtId="0" fontId="22" fillId="0" borderId="19" xfId="0" applyFont="1" applyBorder="1" applyProtection="1">
      <protection locked="0"/>
    </xf>
    <xf numFmtId="0" fontId="22" fillId="0" borderId="16" xfId="0" applyFont="1" applyBorder="1" applyProtection="1">
      <protection locked="0"/>
    </xf>
    <xf numFmtId="0" fontId="27" fillId="0" borderId="0" xfId="0" applyFont="1" applyAlignment="1">
      <alignment horizontal="left" wrapText="1"/>
    </xf>
    <xf numFmtId="0" fontId="26" fillId="10" borderId="22" xfId="0" applyFont="1" applyFill="1" applyBorder="1" applyProtection="1">
      <protection locked="0"/>
    </xf>
    <xf numFmtId="0" fontId="18" fillId="10" borderId="2" xfId="0" applyFont="1" applyFill="1" applyBorder="1" applyProtection="1">
      <protection locked="0"/>
    </xf>
    <xf numFmtId="0" fontId="18" fillId="10" borderId="2" xfId="0" applyFont="1" applyFill="1" applyBorder="1" applyAlignment="1">
      <alignment wrapText="1"/>
    </xf>
    <xf numFmtId="0" fontId="18" fillId="10" borderId="2" xfId="0" applyFont="1" applyFill="1" applyBorder="1" applyAlignment="1">
      <alignment horizontal="center"/>
    </xf>
    <xf numFmtId="0" fontId="17" fillId="10" borderId="2" xfId="1" applyFill="1" applyBorder="1" applyAlignment="1" applyProtection="1">
      <alignment wrapText="1"/>
    </xf>
    <xf numFmtId="0" fontId="17" fillId="10" borderId="2" xfId="1" applyFill="1" applyBorder="1" applyAlignment="1" applyProtection="1">
      <alignment horizontal="left" vertical="top"/>
    </xf>
    <xf numFmtId="0" fontId="26" fillId="10" borderId="22" xfId="0" applyFont="1" applyFill="1" applyBorder="1" applyAlignment="1" applyProtection="1">
      <alignment horizontal="center"/>
      <protection locked="0"/>
    </xf>
    <xf numFmtId="0" fontId="26" fillId="10" borderId="25" xfId="0" applyFont="1" applyFill="1" applyBorder="1" applyAlignment="1" applyProtection="1">
      <alignment horizontal="center"/>
      <protection locked="0"/>
    </xf>
    <xf numFmtId="0" fontId="26" fillId="7" borderId="21" xfId="0" applyFont="1" applyFill="1" applyBorder="1" applyAlignment="1" applyProtection="1">
      <alignment horizontal="center"/>
      <protection locked="0"/>
    </xf>
    <xf numFmtId="164" fontId="26" fillId="10" borderId="22" xfId="0" applyNumberFormat="1" applyFont="1" applyFill="1" applyBorder="1"/>
    <xf numFmtId="0" fontId="5" fillId="10" borderId="23" xfId="0" applyFont="1" applyFill="1" applyBorder="1" applyAlignment="1" applyProtection="1">
      <alignment horizontal="right" vertical="center" wrapText="1"/>
      <protection locked="0"/>
    </xf>
    <xf numFmtId="0" fontId="5" fillId="10" borderId="2" xfId="0" applyFont="1" applyFill="1" applyBorder="1" applyProtection="1">
      <protection locked="0"/>
    </xf>
    <xf numFmtId="164" fontId="22" fillId="7" borderId="23" xfId="0" applyNumberFormat="1" applyFont="1" applyFill="1" applyBorder="1"/>
    <xf numFmtId="0" fontId="26" fillId="10" borderId="22" xfId="0" applyFont="1" applyFill="1" applyBorder="1" applyAlignment="1" applyProtection="1">
      <alignment horizontal="left"/>
      <protection locked="0"/>
    </xf>
    <xf numFmtId="0" fontId="18" fillId="7" borderId="2" xfId="0" applyFont="1" applyFill="1" applyBorder="1" applyAlignment="1" applyProtection="1">
      <alignment horizontal="center"/>
      <protection locked="0"/>
    </xf>
    <xf numFmtId="14" fontId="18" fillId="7" borderId="2" xfId="0" applyNumberFormat="1" applyFont="1" applyFill="1" applyBorder="1" applyAlignment="1" applyProtection="1">
      <alignment horizontal="center"/>
      <protection locked="0"/>
    </xf>
    <xf numFmtId="0" fontId="21" fillId="0" borderId="0" xfId="0" applyFont="1" applyAlignment="1">
      <alignment horizontal="left"/>
    </xf>
    <xf numFmtId="0" fontId="27" fillId="0" borderId="0" xfId="0" applyFont="1" applyAlignment="1">
      <alignment horizontal="left"/>
    </xf>
    <xf numFmtId="0" fontId="17" fillId="10" borderId="2" xfId="1" quotePrefix="1" applyFill="1" applyBorder="1" applyAlignment="1" applyProtection="1">
      <alignment wrapText="1"/>
    </xf>
    <xf numFmtId="0" fontId="17" fillId="10" borderId="2" xfId="1" quotePrefix="1" applyFill="1" applyBorder="1" applyAlignment="1" applyProtection="1">
      <alignment horizontal="left" vertical="top"/>
    </xf>
    <xf numFmtId="0" fontId="18" fillId="10" borderId="2" xfId="0" applyFont="1" applyFill="1" applyBorder="1"/>
    <xf numFmtId="14" fontId="0" fillId="7" borderId="2" xfId="0" applyNumberFormat="1" applyFill="1" applyBorder="1"/>
    <xf numFmtId="0" fontId="22" fillId="11" borderId="2" xfId="0" applyFont="1" applyFill="1" applyBorder="1" applyAlignment="1" applyProtection="1">
      <alignment horizontal="center"/>
      <protection locked="0"/>
    </xf>
    <xf numFmtId="164" fontId="26" fillId="11" borderId="23" xfId="0" applyNumberFormat="1" applyFont="1" applyFill="1" applyBorder="1"/>
    <xf numFmtId="164" fontId="9" fillId="11" borderId="26" xfId="0" applyNumberFormat="1" applyFont="1" applyFill="1" applyBorder="1" applyAlignment="1">
      <alignment horizontal="center" vertical="center"/>
    </xf>
    <xf numFmtId="164" fontId="26" fillId="11" borderId="2" xfId="0" applyNumberFormat="1" applyFont="1" applyFill="1" applyBorder="1" applyAlignment="1" applyProtection="1">
      <alignment horizontal="center"/>
      <protection locked="0"/>
    </xf>
    <xf numFmtId="0" fontId="22" fillId="8" borderId="0" xfId="0" applyFont="1" applyFill="1" applyProtection="1">
      <protection locked="0"/>
    </xf>
    <xf numFmtId="0" fontId="28" fillId="0" borderId="0" xfId="0" applyFont="1"/>
    <xf numFmtId="49" fontId="3" fillId="7" borderId="2" xfId="0" applyNumberFormat="1" applyFont="1" applyFill="1" applyBorder="1" applyAlignment="1" applyProtection="1">
      <alignment horizontal="center"/>
      <protection locked="0"/>
    </xf>
    <xf numFmtId="0" fontId="17" fillId="0" borderId="0" xfId="1" applyFill="1" applyBorder="1" applyAlignment="1" applyProtection="1">
      <protection locked="0"/>
    </xf>
    <xf numFmtId="164" fontId="26" fillId="10" borderId="22" xfId="0" applyNumberFormat="1" applyFont="1" applyFill="1" applyBorder="1" applyAlignment="1">
      <alignment horizontal="center"/>
    </xf>
    <xf numFmtId="49" fontId="3" fillId="7" borderId="22" xfId="0" applyNumberFormat="1" applyFont="1" applyFill="1" applyBorder="1" applyAlignment="1" applyProtection="1">
      <alignment horizontal="center"/>
      <protection locked="0"/>
    </xf>
    <xf numFmtId="164" fontId="9" fillId="7" borderId="2" xfId="0" applyNumberFormat="1" applyFont="1" applyFill="1" applyBorder="1" applyAlignment="1">
      <alignment horizontal="center" vertical="center"/>
    </xf>
    <xf numFmtId="2" fontId="9" fillId="7" borderId="2" xfId="0" applyNumberFormat="1" applyFont="1" applyFill="1" applyBorder="1" applyAlignment="1" applyProtection="1">
      <alignment horizontal="center" vertical="center"/>
      <protection locked="0"/>
    </xf>
    <xf numFmtId="2" fontId="9" fillId="7" borderId="20" xfId="0" applyNumberFormat="1" applyFont="1" applyFill="1" applyBorder="1" applyAlignment="1" applyProtection="1">
      <alignment horizontal="center" vertical="center"/>
      <protection locked="0"/>
    </xf>
    <xf numFmtId="2" fontId="9" fillId="7" borderId="23" xfId="0" applyNumberFormat="1" applyFont="1" applyFill="1" applyBorder="1" applyAlignment="1" applyProtection="1">
      <alignment vertical="center"/>
      <protection locked="0"/>
    </xf>
    <xf numFmtId="14" fontId="0" fillId="7" borderId="6" xfId="0" applyNumberFormat="1" applyFill="1" applyBorder="1" applyProtection="1">
      <protection locked="0"/>
    </xf>
    <xf numFmtId="0" fontId="13" fillId="0" borderId="0" xfId="3"/>
    <xf numFmtId="0" fontId="13" fillId="0" borderId="0" xfId="3" applyAlignment="1">
      <alignment horizontal="center"/>
    </xf>
    <xf numFmtId="0" fontId="14" fillId="2" borderId="0" xfId="3" applyFont="1" applyFill="1" applyAlignment="1">
      <alignment horizontal="left"/>
    </xf>
    <xf numFmtId="49" fontId="15" fillId="3" borderId="27" xfId="3" applyNumberFormat="1" applyFont="1" applyFill="1" applyBorder="1" applyAlignment="1">
      <alignment horizontal="left"/>
    </xf>
    <xf numFmtId="49" fontId="15" fillId="3" borderId="27" xfId="3" applyNumberFormat="1" applyFont="1" applyFill="1" applyBorder="1" applyAlignment="1">
      <alignment horizontal="center"/>
    </xf>
    <xf numFmtId="0" fontId="14" fillId="2" borderId="0" xfId="3" applyFont="1" applyFill="1" applyAlignment="1">
      <alignment horizontal="center"/>
    </xf>
    <xf numFmtId="0" fontId="14" fillId="0" borderId="28" xfId="3" applyFont="1" applyBorder="1" applyAlignment="1">
      <alignment horizontal="center"/>
    </xf>
    <xf numFmtId="49" fontId="14" fillId="0" borderId="28" xfId="3" applyNumberFormat="1" applyFont="1" applyBorder="1" applyAlignment="1">
      <alignment horizontal="left"/>
    </xf>
    <xf numFmtId="1" fontId="18" fillId="7" borderId="2" xfId="0" applyNumberFormat="1" applyFont="1" applyFill="1" applyBorder="1" applyAlignment="1" applyProtection="1">
      <alignment horizontal="center"/>
      <protection locked="0"/>
    </xf>
    <xf numFmtId="0" fontId="25" fillId="11" borderId="2" xfId="0" applyFont="1" applyFill="1" applyBorder="1" applyAlignment="1" applyProtection="1">
      <alignment horizontal="center"/>
      <protection locked="0"/>
    </xf>
    <xf numFmtId="0" fontId="0" fillId="11" borderId="2" xfId="0" applyFill="1" applyBorder="1"/>
    <xf numFmtId="0" fontId="18" fillId="11" borderId="2" xfId="0" applyFont="1" applyFill="1" applyBorder="1" applyAlignment="1" applyProtection="1">
      <alignment horizontal="right"/>
      <protection locked="0"/>
    </xf>
    <xf numFmtId="14" fontId="18" fillId="11" borderId="2" xfId="0" applyNumberFormat="1" applyFont="1" applyFill="1" applyBorder="1" applyAlignment="1" applyProtection="1">
      <alignment horizontal="right"/>
      <protection locked="0"/>
    </xf>
    <xf numFmtId="164" fontId="0" fillId="11" borderId="2" xfId="0" applyNumberFormat="1" applyFill="1" applyBorder="1"/>
    <xf numFmtId="164" fontId="18" fillId="11" borderId="2" xfId="0" applyNumberFormat="1" applyFont="1" applyFill="1" applyBorder="1"/>
    <xf numFmtId="0" fontId="29" fillId="2" borderId="0" xfId="3" applyFont="1" applyFill="1"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2" fillId="11" borderId="2" xfId="0" applyFont="1" applyFill="1" applyBorder="1" applyAlignment="1">
      <alignment horizontal="center"/>
    </xf>
    <xf numFmtId="0" fontId="17" fillId="10" borderId="7" xfId="1" applyFill="1" applyBorder="1" applyAlignment="1" applyProtection="1">
      <alignment horizontal="left" vertical="top"/>
    </xf>
    <xf numFmtId="164" fontId="26" fillId="10" borderId="22" xfId="0" applyNumberFormat="1" applyFont="1" applyFill="1" applyBorder="1" applyAlignment="1">
      <alignment horizontal="center" wrapText="1"/>
    </xf>
    <xf numFmtId="17" fontId="0" fillId="0" borderId="0" xfId="0" applyNumberFormat="1"/>
    <xf numFmtId="164" fontId="22" fillId="11" borderId="2" xfId="0" applyNumberFormat="1" applyFont="1" applyFill="1" applyBorder="1"/>
    <xf numFmtId="0" fontId="26" fillId="10" borderId="30" xfId="0" applyFont="1" applyFill="1" applyBorder="1" applyAlignment="1" applyProtection="1">
      <alignment vertical="center"/>
      <protection locked="0"/>
    </xf>
    <xf numFmtId="0" fontId="26" fillId="10" borderId="31" xfId="0" applyFont="1" applyFill="1" applyBorder="1" applyAlignment="1" applyProtection="1">
      <alignment horizontal="center" vertical="center" wrapText="1"/>
      <protection locked="0"/>
    </xf>
    <xf numFmtId="0" fontId="18" fillId="0" borderId="0" xfId="0" applyFont="1"/>
    <xf numFmtId="49" fontId="31" fillId="7" borderId="2" xfId="0" applyNumberFormat="1" applyFont="1" applyFill="1" applyBorder="1" applyAlignment="1" applyProtection="1">
      <alignment horizontal="left" vertical="top"/>
      <protection locked="0"/>
    </xf>
    <xf numFmtId="0" fontId="5" fillId="10" borderId="32" xfId="0" applyFont="1" applyFill="1" applyBorder="1" applyProtection="1">
      <protection locked="0"/>
    </xf>
    <xf numFmtId="0" fontId="20" fillId="0" borderId="0" xfId="0" applyFont="1"/>
    <xf numFmtId="0" fontId="36" fillId="0" borderId="0" xfId="0" applyFont="1"/>
    <xf numFmtId="14" fontId="0" fillId="0" borderId="0" xfId="0" applyNumberFormat="1"/>
    <xf numFmtId="49" fontId="3" fillId="7" borderId="22" xfId="0" applyNumberFormat="1" applyFon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165" fontId="30" fillId="7" borderId="2" xfId="0" applyNumberFormat="1" applyFont="1" applyFill="1" applyBorder="1" applyAlignment="1" applyProtection="1">
      <alignment horizontal="center"/>
      <protection locked="0"/>
    </xf>
    <xf numFmtId="0" fontId="26" fillId="10" borderId="54" xfId="0" applyFont="1" applyFill="1" applyBorder="1" applyAlignment="1" applyProtection="1">
      <alignment vertical="center"/>
      <protection locked="0"/>
    </xf>
    <xf numFmtId="0" fontId="18" fillId="0" borderId="0" xfId="0" applyFont="1" applyAlignment="1">
      <alignment horizontal="left"/>
    </xf>
    <xf numFmtId="0" fontId="5" fillId="0" borderId="33" xfId="0" applyFont="1" applyBorder="1" applyAlignment="1" applyProtection="1">
      <alignment horizontal="left" vertical="top"/>
      <protection locked="0"/>
    </xf>
    <xf numFmtId="0" fontId="18" fillId="0" borderId="44" xfId="0" applyFont="1" applyBorder="1" applyAlignment="1">
      <alignment horizontal="left"/>
    </xf>
    <xf numFmtId="0" fontId="38" fillId="0" borderId="0" xfId="2" applyFont="1"/>
    <xf numFmtId="0" fontId="7" fillId="0" borderId="0" xfId="2" applyFont="1" applyAlignment="1">
      <alignment horizontal="center"/>
    </xf>
    <xf numFmtId="0" fontId="38" fillId="0" borderId="3" xfId="2" applyFont="1" applyBorder="1"/>
    <xf numFmtId="0" fontId="38" fillId="0" borderId="6" xfId="2" applyFont="1" applyBorder="1"/>
    <xf numFmtId="0" fontId="8" fillId="13" borderId="2" xfId="2" applyFont="1" applyFill="1" applyBorder="1" applyAlignment="1">
      <alignment horizontal="center" vertical="center"/>
    </xf>
    <xf numFmtId="0" fontId="8" fillId="0" borderId="0" xfId="2" applyFont="1" applyAlignment="1">
      <alignment horizontal="center"/>
    </xf>
    <xf numFmtId="0" fontId="8" fillId="13" borderId="31" xfId="2" applyFont="1" applyFill="1" applyBorder="1" applyAlignment="1">
      <alignment horizontal="center" vertical="center"/>
    </xf>
    <xf numFmtId="0" fontId="39" fillId="0" borderId="3" xfId="2" applyFont="1" applyBorder="1"/>
    <xf numFmtId="0" fontId="8" fillId="13" borderId="55" xfId="2" applyFont="1" applyFill="1" applyBorder="1" applyAlignment="1">
      <alignment horizontal="center" vertical="center"/>
    </xf>
    <xf numFmtId="0" fontId="8" fillId="13" borderId="8" xfId="2" applyFont="1" applyFill="1" applyBorder="1" applyAlignment="1">
      <alignment horizontal="right" vertical="center"/>
    </xf>
    <xf numFmtId="0" fontId="7" fillId="13" borderId="55" xfId="2" applyFont="1" applyFill="1" applyBorder="1" applyAlignment="1">
      <alignment horizontal="center" vertical="center"/>
    </xf>
    <xf numFmtId="8" fontId="7" fillId="13" borderId="5" xfId="2" applyNumberFormat="1" applyFont="1" applyFill="1" applyBorder="1" applyAlignment="1">
      <alignment horizontal="right" vertical="center"/>
    </xf>
    <xf numFmtId="164" fontId="7" fillId="13" borderId="55" xfId="2" applyNumberFormat="1" applyFont="1" applyFill="1" applyBorder="1"/>
    <xf numFmtId="164" fontId="7" fillId="13" borderId="5" xfId="2" applyNumberFormat="1" applyFont="1" applyFill="1" applyBorder="1" applyAlignment="1">
      <alignment horizontal="right"/>
    </xf>
    <xf numFmtId="10" fontId="7" fillId="0" borderId="0" xfId="2" applyNumberFormat="1" applyFont="1" applyAlignment="1">
      <alignment horizontal="center"/>
    </xf>
    <xf numFmtId="164" fontId="7" fillId="13" borderId="4" xfId="2" applyNumberFormat="1" applyFont="1" applyFill="1" applyBorder="1" applyAlignment="1">
      <alignment horizontal="right"/>
    </xf>
    <xf numFmtId="0" fontId="40" fillId="10" borderId="2" xfId="0" applyFont="1" applyFill="1" applyBorder="1" applyProtection="1">
      <protection locked="0"/>
    </xf>
    <xf numFmtId="14" fontId="40" fillId="7" borderId="2" xfId="0" applyNumberFormat="1" applyFont="1" applyFill="1" applyBorder="1" applyAlignment="1" applyProtection="1">
      <alignment horizontal="center"/>
      <protection locked="0"/>
    </xf>
    <xf numFmtId="0" fontId="40" fillId="0" borderId="0" xfId="0" applyFont="1"/>
    <xf numFmtId="14" fontId="20" fillId="0" borderId="0" xfId="0" applyNumberFormat="1" applyFont="1"/>
    <xf numFmtId="164" fontId="22" fillId="11" borderId="23" xfId="0" applyNumberFormat="1" applyFont="1" applyFill="1" applyBorder="1" applyAlignment="1">
      <alignment horizontal="center"/>
    </xf>
    <xf numFmtId="0" fontId="6" fillId="0" borderId="0" xfId="2" applyFont="1"/>
    <xf numFmtId="0" fontId="7" fillId="0" borderId="36" xfId="2" applyFont="1" applyBorder="1"/>
    <xf numFmtId="0" fontId="4" fillId="0" borderId="13" xfId="2" applyBorder="1"/>
    <xf numFmtId="0" fontId="4" fillId="0" borderId="0" xfId="2"/>
    <xf numFmtId="0" fontId="4" fillId="0" borderId="0" xfId="2" applyAlignment="1">
      <alignment horizontal="center"/>
    </xf>
    <xf numFmtId="0" fontId="8" fillId="14" borderId="31" xfId="2" applyFont="1" applyFill="1" applyBorder="1" applyAlignment="1">
      <alignment horizontal="center"/>
    </xf>
    <xf numFmtId="0" fontId="8" fillId="14" borderId="8" xfId="2" applyFont="1" applyFill="1" applyBorder="1" applyAlignment="1">
      <alignment horizontal="right"/>
    </xf>
    <xf numFmtId="0" fontId="7" fillId="14" borderId="5" xfId="2" applyFont="1" applyFill="1" applyBorder="1" applyAlignment="1">
      <alignment horizontal="right"/>
    </xf>
    <xf numFmtId="0" fontId="41" fillId="0" borderId="3" xfId="2" applyFont="1" applyBorder="1"/>
    <xf numFmtId="0" fontId="4" fillId="13" borderId="55" xfId="2" applyFill="1" applyBorder="1" applyAlignment="1">
      <alignment horizontal="center" vertical="center"/>
    </xf>
    <xf numFmtId="0" fontId="4" fillId="14" borderId="5" xfId="2" applyFill="1" applyBorder="1" applyAlignment="1">
      <alignment horizontal="right"/>
    </xf>
    <xf numFmtId="8" fontId="4" fillId="13" borderId="5" xfId="2" applyNumberFormat="1" applyFill="1" applyBorder="1" applyAlignment="1">
      <alignment horizontal="right" vertical="center"/>
    </xf>
    <xf numFmtId="164" fontId="7" fillId="0" borderId="0" xfId="2" applyNumberFormat="1" applyFont="1"/>
    <xf numFmtId="164" fontId="7" fillId="14" borderId="5" xfId="2" applyNumberFormat="1" applyFont="1" applyFill="1" applyBorder="1" applyAlignment="1">
      <alignment horizontal="right"/>
    </xf>
    <xf numFmtId="0" fontId="4" fillId="0" borderId="3" xfId="2" applyBorder="1"/>
    <xf numFmtId="9" fontId="42" fillId="13" borderId="55" xfId="2" applyNumberFormat="1" applyFont="1" applyFill="1" applyBorder="1" applyAlignment="1">
      <alignment horizontal="center"/>
    </xf>
    <xf numFmtId="164" fontId="4" fillId="0" borderId="0" xfId="2" applyNumberFormat="1"/>
    <xf numFmtId="164" fontId="4" fillId="14" borderId="5" xfId="2" applyNumberFormat="1" applyFill="1" applyBorder="1" applyAlignment="1">
      <alignment horizontal="right"/>
    </xf>
    <xf numFmtId="9" fontId="42" fillId="13" borderId="5" xfId="2" applyNumberFormat="1" applyFont="1" applyFill="1" applyBorder="1" applyAlignment="1">
      <alignment horizontal="right"/>
    </xf>
    <xf numFmtId="164" fontId="4" fillId="13" borderId="55" xfId="2" applyNumberFormat="1" applyFill="1" applyBorder="1"/>
    <xf numFmtId="164" fontId="4" fillId="13" borderId="5" xfId="2" applyNumberFormat="1" applyFill="1" applyBorder="1" applyAlignment="1">
      <alignment horizontal="right"/>
    </xf>
    <xf numFmtId="0" fontId="43" fillId="0" borderId="3" xfId="2" applyFont="1" applyBorder="1"/>
    <xf numFmtId="0" fontId="44" fillId="0" borderId="3" xfId="2" applyFont="1" applyBorder="1"/>
    <xf numFmtId="164" fontId="7" fillId="13" borderId="32" xfId="2" applyNumberFormat="1" applyFont="1" applyFill="1" applyBorder="1"/>
    <xf numFmtId="164" fontId="7" fillId="14" borderId="4" xfId="2" applyNumberFormat="1" applyFont="1" applyFill="1" applyBorder="1" applyAlignment="1">
      <alignment horizontal="right"/>
    </xf>
    <xf numFmtId="0" fontId="45" fillId="0" borderId="0" xfId="0" applyFont="1" applyAlignment="1">
      <alignment vertical="center" wrapText="1"/>
    </xf>
    <xf numFmtId="0" fontId="0" fillId="0" borderId="0" xfId="0" applyFont="1"/>
    <xf numFmtId="14" fontId="0" fillId="0" borderId="0" xfId="0" applyNumberFormat="1" applyFont="1"/>
    <xf numFmtId="0" fontId="46" fillId="0" borderId="0" xfId="0" applyFont="1"/>
    <xf numFmtId="0" fontId="46" fillId="0" borderId="4" xfId="0" applyFont="1" applyBorder="1" applyAlignment="1">
      <alignment vertical="center" wrapText="1"/>
    </xf>
    <xf numFmtId="164" fontId="9" fillId="0" borderId="0" xfId="0" applyNumberFormat="1" applyFont="1" applyFill="1" applyBorder="1" applyAlignment="1">
      <alignment horizontal="right" vertical="center" wrapText="1"/>
    </xf>
    <xf numFmtId="0" fontId="22" fillId="8" borderId="2" xfId="0" applyFont="1" applyFill="1" applyBorder="1" applyProtection="1">
      <protection locked="0"/>
    </xf>
    <xf numFmtId="0" fontId="5" fillId="8" borderId="2" xfId="0" applyFont="1" applyFill="1" applyBorder="1" applyProtection="1">
      <protection locked="0"/>
    </xf>
    <xf numFmtId="0" fontId="9" fillId="0" borderId="57" xfId="0" applyFont="1" applyFill="1" applyBorder="1" applyAlignment="1">
      <alignment vertical="center" wrapText="1"/>
    </xf>
    <xf numFmtId="164" fontId="9" fillId="0" borderId="57" xfId="0" applyNumberFormat="1" applyFont="1" applyFill="1" applyBorder="1" applyAlignment="1">
      <alignment horizontal="right" vertical="center" wrapText="1"/>
    </xf>
    <xf numFmtId="0" fontId="9" fillId="0" borderId="1" xfId="0" applyFont="1" applyFill="1" applyBorder="1" applyAlignment="1">
      <alignment vertical="center" wrapText="1"/>
    </xf>
    <xf numFmtId="164" fontId="9" fillId="0" borderId="1" xfId="0" applyNumberFormat="1" applyFont="1" applyFill="1" applyBorder="1" applyAlignment="1">
      <alignment horizontal="right" vertical="center" wrapText="1"/>
    </xf>
    <xf numFmtId="0" fontId="3" fillId="0" borderId="0" xfId="0" applyFont="1" applyAlignment="1">
      <alignment vertical="center"/>
    </xf>
    <xf numFmtId="164" fontId="3" fillId="0" borderId="0" xfId="0" applyNumberFormat="1" applyFont="1" applyFill="1" applyBorder="1" applyAlignment="1">
      <alignment horizontal="right" vertical="center" wrapText="1"/>
    </xf>
    <xf numFmtId="0" fontId="24" fillId="0" borderId="0" xfId="0" applyFont="1" applyAlignment="1">
      <alignment vertical="center" wrapText="1"/>
    </xf>
    <xf numFmtId="0" fontId="0" fillId="0" borderId="2" xfId="0" applyBorder="1"/>
    <xf numFmtId="0" fontId="18" fillId="15" borderId="2" xfId="0" applyFont="1" applyFill="1" applyBorder="1"/>
    <xf numFmtId="0" fontId="26" fillId="11" borderId="2" xfId="0" applyFont="1" applyFill="1" applyBorder="1"/>
    <xf numFmtId="0" fontId="22" fillId="11" borderId="2" xfId="0" applyFont="1" applyFill="1" applyBorder="1"/>
    <xf numFmtId="0" fontId="22" fillId="0" borderId="7" xfId="0" applyFont="1" applyBorder="1"/>
    <xf numFmtId="0" fontId="5" fillId="8" borderId="32" xfId="0" applyFont="1" applyFill="1" applyBorder="1" applyProtection="1">
      <protection locked="0"/>
    </xf>
    <xf numFmtId="164" fontId="5" fillId="8" borderId="32" xfId="0" applyNumberFormat="1" applyFont="1" applyFill="1" applyBorder="1" applyProtection="1">
      <protection locked="0"/>
    </xf>
    <xf numFmtId="0" fontId="26" fillId="11" borderId="58" xfId="0" applyFont="1" applyFill="1" applyBorder="1"/>
    <xf numFmtId="0" fontId="0" fillId="8" borderId="2" xfId="0" applyFill="1" applyBorder="1"/>
    <xf numFmtId="0" fontId="22" fillId="8" borderId="2" xfId="0" applyFont="1" applyFill="1" applyBorder="1"/>
    <xf numFmtId="0" fontId="22" fillId="8" borderId="31" xfId="0" applyFont="1" applyFill="1" applyBorder="1"/>
    <xf numFmtId="0" fontId="27" fillId="0" borderId="36" xfId="0" applyFont="1" applyBorder="1" applyAlignment="1" applyProtection="1">
      <alignment horizontal="center" vertical="center"/>
      <protection locked="0"/>
    </xf>
    <xf numFmtId="0" fontId="26" fillId="11" borderId="44" xfId="0" applyFont="1" applyFill="1" applyBorder="1"/>
    <xf numFmtId="0" fontId="22" fillId="8" borderId="22" xfId="0" applyFont="1" applyFill="1" applyBorder="1" applyProtection="1">
      <protection locked="0"/>
    </xf>
    <xf numFmtId="0" fontId="27" fillId="0" borderId="36" xfId="0" applyFont="1" applyBorder="1" applyAlignment="1" applyProtection="1">
      <alignment horizontal="center" vertical="center"/>
      <protection locked="0"/>
    </xf>
    <xf numFmtId="0" fontId="26" fillId="15" borderId="55" xfId="0" applyFont="1" applyFill="1" applyBorder="1"/>
    <xf numFmtId="0" fontId="53" fillId="0" borderId="0" xfId="0" applyFont="1"/>
    <xf numFmtId="0" fontId="54" fillId="0" borderId="0" xfId="0" applyFont="1"/>
    <xf numFmtId="49" fontId="38" fillId="7" borderId="22" xfId="0" applyNumberFormat="1" applyFont="1" applyFill="1" applyBorder="1" applyAlignment="1" applyProtection="1">
      <alignment horizontal="left"/>
      <protection locked="0"/>
    </xf>
    <xf numFmtId="164" fontId="38" fillId="7" borderId="20" xfId="0" applyNumberFormat="1" applyFont="1" applyFill="1" applyBorder="1" applyAlignment="1" applyProtection="1">
      <alignment horizontal="right"/>
      <protection locked="0"/>
    </xf>
    <xf numFmtId="164" fontId="31" fillId="7" borderId="2" xfId="0" quotePrefix="1" applyNumberFormat="1" applyFont="1" applyFill="1" applyBorder="1" applyAlignment="1">
      <alignment horizontal="right"/>
    </xf>
    <xf numFmtId="0" fontId="5" fillId="10" borderId="7" xfId="0" applyFont="1" applyFill="1" applyBorder="1" applyAlignment="1" applyProtection="1">
      <alignment horizontal="left" vertical="center" wrapText="1"/>
      <protection locked="0"/>
    </xf>
    <xf numFmtId="0" fontId="5" fillId="10" borderId="2" xfId="0" applyFont="1" applyFill="1" applyBorder="1" applyAlignment="1" applyProtection="1">
      <alignment vertical="center" wrapText="1"/>
      <protection locked="0"/>
    </xf>
    <xf numFmtId="164" fontId="26" fillId="11" borderId="59" xfId="0" applyNumberFormat="1" applyFont="1" applyFill="1" applyBorder="1"/>
    <xf numFmtId="0" fontId="30" fillId="11" borderId="23" xfId="0" applyFont="1" applyFill="1" applyBorder="1" applyAlignment="1" applyProtection="1">
      <alignment horizontal="center"/>
      <protection locked="0"/>
    </xf>
    <xf numFmtId="14" fontId="30" fillId="11" borderId="23" xfId="0" applyNumberFormat="1" applyFont="1" applyFill="1" applyBorder="1" applyAlignment="1" applyProtection="1">
      <alignment horizontal="center"/>
      <protection locked="0"/>
    </xf>
    <xf numFmtId="49" fontId="31" fillId="7" borderId="2" xfId="0" applyNumberFormat="1" applyFont="1" applyFill="1" applyBorder="1" applyAlignment="1">
      <alignment horizontal="center"/>
    </xf>
    <xf numFmtId="17" fontId="26" fillId="7" borderId="2" xfId="0" applyNumberFormat="1" applyFont="1" applyFill="1" applyBorder="1" applyAlignment="1" applyProtection="1">
      <alignment horizontal="center"/>
      <protection locked="0"/>
    </xf>
    <xf numFmtId="0" fontId="19" fillId="11" borderId="2" xfId="0" applyFont="1" applyFill="1" applyBorder="1"/>
    <xf numFmtId="0" fontId="28" fillId="7" borderId="2" xfId="0" applyFont="1" applyFill="1" applyBorder="1" applyAlignment="1" applyProtection="1">
      <alignment horizontal="center"/>
      <protection locked="0"/>
    </xf>
    <xf numFmtId="49" fontId="28" fillId="7" borderId="2" xfId="0" applyNumberFormat="1" applyFont="1" applyFill="1" applyBorder="1" applyAlignment="1" applyProtection="1">
      <alignment horizontal="center"/>
      <protection locked="0"/>
    </xf>
    <xf numFmtId="1" fontId="28" fillId="7" borderId="2" xfId="0" applyNumberFormat="1" applyFont="1" applyFill="1" applyBorder="1" applyAlignment="1" applyProtection="1">
      <alignment horizontal="center"/>
      <protection locked="0"/>
    </xf>
    <xf numFmtId="0" fontId="0" fillId="0" borderId="0" xfId="0" applyBorder="1" applyProtection="1">
      <protection locked="0"/>
    </xf>
    <xf numFmtId="0" fontId="22" fillId="0" borderId="0" xfId="0" applyFont="1" applyBorder="1" applyProtection="1">
      <protection locked="0"/>
    </xf>
    <xf numFmtId="0" fontId="0" fillId="0" borderId="0" xfId="0" applyBorder="1" applyAlignment="1">
      <alignment horizontal="left" wrapText="1"/>
    </xf>
    <xf numFmtId="0" fontId="18" fillId="0" borderId="0" xfId="0" applyFont="1" applyBorder="1" applyAlignment="1">
      <alignment horizontal="left"/>
    </xf>
    <xf numFmtId="0" fontId="26" fillId="11" borderId="0" xfId="0" applyFont="1" applyFill="1" applyBorder="1" applyAlignment="1">
      <alignment horizontal="center" vertical="center" wrapText="1"/>
    </xf>
    <xf numFmtId="0" fontId="26" fillId="10" borderId="2" xfId="0" applyFont="1" applyFill="1" applyBorder="1" applyAlignment="1" applyProtection="1">
      <alignment horizontal="center" vertical="center" wrapText="1"/>
      <protection locked="0"/>
    </xf>
    <xf numFmtId="0" fontId="0" fillId="0" borderId="36" xfId="0" applyBorder="1" applyProtection="1">
      <protection locked="0"/>
    </xf>
    <xf numFmtId="164" fontId="30" fillId="7" borderId="2" xfId="0" applyNumberFormat="1" applyFont="1" applyFill="1" applyBorder="1" applyAlignment="1" applyProtection="1">
      <alignment horizontal="center"/>
      <protection locked="0"/>
    </xf>
    <xf numFmtId="0" fontId="30" fillId="11" borderId="61" xfId="0" applyFont="1" applyFill="1" applyBorder="1" applyAlignment="1" applyProtection="1">
      <alignment horizontal="center"/>
      <protection locked="0"/>
    </xf>
    <xf numFmtId="0" fontId="27" fillId="0" borderId="12" xfId="0" applyFont="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Border="1" applyAlignment="1">
      <alignment wrapText="1"/>
    </xf>
    <xf numFmtId="0" fontId="27" fillId="0" borderId="34" xfId="0" applyFont="1" applyBorder="1" applyAlignment="1" applyProtection="1">
      <alignment horizontal="center" vertical="center"/>
      <protection locked="0"/>
    </xf>
    <xf numFmtId="0" fontId="26" fillId="15" borderId="32" xfId="0" applyFont="1" applyFill="1" applyBorder="1"/>
    <xf numFmtId="0" fontId="50" fillId="15" borderId="32" xfId="0" applyFont="1" applyFill="1" applyBorder="1"/>
    <xf numFmtId="0" fontId="26" fillId="10" borderId="22" xfId="0" applyFont="1" applyFill="1" applyBorder="1" applyAlignment="1" applyProtection="1">
      <alignment wrapText="1"/>
      <protection locked="0"/>
    </xf>
    <xf numFmtId="0" fontId="17" fillId="10" borderId="7" xfId="1" applyFill="1" applyBorder="1" applyAlignment="1" applyProtection="1">
      <alignment horizontal="left" vertical="top"/>
    </xf>
    <xf numFmtId="0" fontId="0" fillId="0" borderId="0" xfId="0"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0" fillId="0" borderId="15" xfId="0" applyBorder="1"/>
    <xf numFmtId="164" fontId="22" fillId="7" borderId="23" xfId="0" applyNumberFormat="1" applyFont="1" applyFill="1" applyBorder="1" applyAlignment="1">
      <alignment wrapText="1"/>
    </xf>
    <xf numFmtId="0" fontId="5" fillId="10" borderId="23" xfId="0" applyFont="1" applyFill="1" applyBorder="1" applyAlignment="1" applyProtection="1">
      <alignment horizontal="left" vertical="center" wrapText="1"/>
      <protection locked="0"/>
    </xf>
    <xf numFmtId="164" fontId="47" fillId="11" borderId="2" xfId="0" applyNumberFormat="1" applyFont="1" applyFill="1" applyBorder="1" applyProtection="1"/>
    <xf numFmtId="0" fontId="47" fillId="0" borderId="0" xfId="0" applyFont="1" applyProtection="1">
      <protection locked="0"/>
    </xf>
    <xf numFmtId="0" fontId="31" fillId="0" borderId="0" xfId="0" applyFont="1" applyBorder="1" applyProtection="1">
      <protection locked="0"/>
    </xf>
    <xf numFmtId="0" fontId="31" fillId="0" borderId="12" xfId="0" applyFont="1" applyBorder="1" applyAlignment="1" applyProtection="1">
      <alignment horizontal="left" wrapText="1"/>
      <protection locked="0"/>
    </xf>
    <xf numFmtId="0" fontId="31" fillId="0" borderId="0" xfId="0" applyFont="1" applyAlignment="1" applyProtection="1">
      <alignment horizontal="left" wrapText="1"/>
      <protection locked="0"/>
    </xf>
    <xf numFmtId="0" fontId="31" fillId="0" borderId="0" xfId="0" applyFont="1" applyBorder="1" applyAlignment="1" applyProtection="1">
      <alignment horizontal="left" wrapText="1"/>
      <protection locked="0"/>
    </xf>
    <xf numFmtId="0" fontId="55" fillId="7" borderId="2" xfId="0" applyFont="1" applyFill="1" applyBorder="1" applyAlignment="1" applyProtection="1">
      <alignment horizontal="center"/>
      <protection locked="0"/>
    </xf>
    <xf numFmtId="0" fontId="50" fillId="15" borderId="2" xfId="0" applyFont="1" applyFill="1" applyBorder="1" applyProtection="1">
      <protection locked="0"/>
    </xf>
    <xf numFmtId="0" fontId="18" fillId="15" borderId="2" xfId="0" applyFont="1" applyFill="1" applyBorder="1" applyProtection="1">
      <protection locked="0"/>
    </xf>
    <xf numFmtId="0" fontId="50" fillId="11" borderId="2" xfId="0" applyFont="1" applyFill="1" applyBorder="1" applyProtection="1">
      <protection locked="0"/>
    </xf>
    <xf numFmtId="0" fontId="47" fillId="11" borderId="2" xfId="0" applyFont="1" applyFill="1" applyBorder="1" applyProtection="1">
      <protection locked="0"/>
    </xf>
    <xf numFmtId="0" fontId="30" fillId="0" borderId="0" xfId="0" applyFont="1" applyAlignment="1" applyProtection="1">
      <alignment horizontal="center" wrapText="1"/>
      <protection locked="0"/>
    </xf>
    <xf numFmtId="164" fontId="0" fillId="11" borderId="2" xfId="0" applyNumberFormat="1" applyFill="1" applyBorder="1" applyProtection="1"/>
    <xf numFmtId="0" fontId="3" fillId="7" borderId="2" xfId="0" applyNumberFormat="1" applyFont="1" applyFill="1" applyBorder="1" applyAlignment="1" applyProtection="1">
      <alignment horizontal="center"/>
      <protection locked="0"/>
    </xf>
    <xf numFmtId="0" fontId="50" fillId="11" borderId="19" xfId="0" applyFont="1" applyFill="1" applyBorder="1" applyProtection="1">
      <protection locked="0"/>
    </xf>
    <xf numFmtId="0" fontId="47" fillId="11" borderId="16" xfId="0" applyFont="1" applyFill="1" applyBorder="1" applyProtection="1">
      <protection locked="0"/>
    </xf>
    <xf numFmtId="164" fontId="0" fillId="11" borderId="18" xfId="0" applyNumberFormat="1" applyFill="1" applyBorder="1" applyProtection="1">
      <protection locked="0"/>
    </xf>
    <xf numFmtId="0" fontId="0" fillId="0" borderId="2" xfId="0" applyBorder="1" applyProtection="1">
      <protection locked="0"/>
    </xf>
    <xf numFmtId="0" fontId="47" fillId="0" borderId="2" xfId="0" applyFont="1" applyBorder="1" applyProtection="1">
      <protection locked="0"/>
    </xf>
    <xf numFmtId="0" fontId="47" fillId="0" borderId="2" xfId="0" applyFont="1" applyFill="1" applyBorder="1" applyProtection="1">
      <protection locked="0"/>
    </xf>
    <xf numFmtId="164" fontId="0" fillId="0" borderId="2" xfId="0" applyNumberFormat="1" applyFill="1" applyBorder="1" applyProtection="1">
      <protection locked="0"/>
    </xf>
    <xf numFmtId="0" fontId="36" fillId="0" borderId="2" xfId="0" applyFont="1" applyBorder="1"/>
    <xf numFmtId="0" fontId="0" fillId="0" borderId="2" xfId="0" applyFont="1" applyBorder="1"/>
    <xf numFmtId="14" fontId="0" fillId="0" borderId="2" xfId="0" applyNumberFormat="1" applyBorder="1"/>
    <xf numFmtId="0" fontId="56" fillId="0" borderId="62" xfId="0" applyFont="1" applyFill="1" applyBorder="1" applyAlignment="1">
      <alignment vertical="center" wrapText="1"/>
    </xf>
    <xf numFmtId="8" fontId="9"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164" fontId="3" fillId="0" borderId="0" xfId="0" applyNumberFormat="1" applyFont="1" applyFill="1" applyAlignment="1">
      <alignment horizontal="right" vertical="center" wrapText="1"/>
    </xf>
    <xf numFmtId="0" fontId="57" fillId="0" borderId="0" xfId="0" applyFont="1" applyFill="1" applyBorder="1" applyAlignment="1">
      <alignment vertical="center" wrapText="1"/>
    </xf>
    <xf numFmtId="164" fontId="57" fillId="0" borderId="0" xfId="0" applyNumberFormat="1" applyFont="1" applyFill="1" applyBorder="1" applyAlignment="1">
      <alignment horizontal="right" vertical="center" wrapText="1"/>
    </xf>
    <xf numFmtId="0" fontId="25" fillId="0" borderId="0" xfId="0" applyFont="1" applyFill="1" applyBorder="1" applyAlignment="1">
      <alignment vertical="center" wrapText="1"/>
    </xf>
    <xf numFmtId="164" fontId="3" fillId="0" borderId="63" xfId="0" applyNumberFormat="1" applyFont="1" applyBorder="1" applyAlignment="1">
      <alignment horizontal="right" vertical="center" wrapText="1"/>
    </xf>
    <xf numFmtId="164" fontId="25" fillId="0" borderId="0" xfId="0" applyNumberFormat="1" applyFont="1" applyFill="1" applyBorder="1" applyAlignment="1">
      <alignment horizontal="right" vertical="center" wrapText="1"/>
    </xf>
    <xf numFmtId="164" fontId="18" fillId="15" borderId="2" xfId="0" applyNumberFormat="1" applyFont="1" applyFill="1" applyBorder="1" applyProtection="1">
      <protection locked="0"/>
    </xf>
    <xf numFmtId="17" fontId="3" fillId="7" borderId="2" xfId="0" applyNumberFormat="1" applyFont="1" applyFill="1" applyBorder="1" applyAlignment="1" applyProtection="1">
      <alignment horizontal="center"/>
      <protection locked="0"/>
    </xf>
    <xf numFmtId="0" fontId="3" fillId="7" borderId="22" xfId="0" applyNumberFormat="1" applyFont="1" applyFill="1" applyBorder="1" applyAlignment="1" applyProtection="1">
      <alignment horizontal="center"/>
      <protection locked="0"/>
    </xf>
    <xf numFmtId="0" fontId="32" fillId="10" borderId="33" xfId="0" applyFont="1" applyFill="1" applyBorder="1" applyAlignment="1">
      <alignment horizontal="center" vertical="center" wrapText="1"/>
    </xf>
    <xf numFmtId="0" fontId="0" fillId="0" borderId="34" xfId="0" applyBorder="1" applyAlignment="1">
      <alignment horizontal="center" vertical="center" wrapText="1"/>
    </xf>
    <xf numFmtId="0" fontId="37" fillId="0" borderId="43" xfId="0" applyFont="1" applyBorder="1" applyAlignment="1">
      <alignment vertical="center" wrapText="1"/>
    </xf>
    <xf numFmtId="0" fontId="37" fillId="0" borderId="0" xfId="0" applyFont="1" applyAlignment="1">
      <alignment vertical="center" wrapText="1"/>
    </xf>
    <xf numFmtId="0" fontId="17" fillId="10" borderId="7" xfId="1" applyFill="1" applyBorder="1" applyAlignment="1" applyProtection="1">
      <alignment horizontal="left" vertical="top"/>
    </xf>
    <xf numFmtId="0" fontId="17" fillId="0" borderId="6" xfId="1" applyBorder="1" applyAlignment="1" applyProtection="1">
      <alignment horizontal="left"/>
    </xf>
    <xf numFmtId="0" fontId="33" fillId="10" borderId="33" xfId="0" applyFont="1" applyFill="1" applyBorder="1" applyAlignment="1">
      <alignment horizontal="center" vertical="center" wrapText="1"/>
    </xf>
    <xf numFmtId="0" fontId="34" fillId="0" borderId="34" xfId="0" applyFont="1" applyBorder="1" applyAlignment="1">
      <alignment horizontal="center" vertical="center" wrapText="1"/>
    </xf>
    <xf numFmtId="0" fontId="18" fillId="10" borderId="7" xfId="0" applyFont="1" applyFill="1" applyBorder="1" applyAlignment="1">
      <alignment wrapText="1"/>
    </xf>
    <xf numFmtId="0" fontId="0" fillId="0" borderId="6" xfId="0" applyBorder="1"/>
    <xf numFmtId="0" fontId="17" fillId="10" borderId="7" xfId="1" applyFill="1" applyBorder="1" applyAlignment="1" applyProtection="1">
      <alignment horizontal="left" wrapText="1"/>
    </xf>
    <xf numFmtId="0" fontId="0" fillId="0" borderId="6" xfId="0" applyBorder="1" applyAlignment="1">
      <alignment horizontal="left"/>
    </xf>
    <xf numFmtId="0" fontId="17" fillId="10" borderId="7" xfId="1" quotePrefix="1" applyFill="1" applyBorder="1" applyAlignment="1" applyProtection="1">
      <alignment horizontal="left" wrapText="1"/>
    </xf>
    <xf numFmtId="0" fontId="17" fillId="10" borderId="7" xfId="1" quotePrefix="1" applyFill="1" applyBorder="1" applyAlignment="1" applyProtection="1">
      <alignment horizontal="left" vertical="top"/>
    </xf>
    <xf numFmtId="0" fontId="27" fillId="0" borderId="33" xfId="0" applyFont="1" applyBorder="1" applyAlignment="1" applyProtection="1">
      <alignment horizontal="center" vertical="center" wrapText="1"/>
      <protection locked="0"/>
    </xf>
    <xf numFmtId="0" fontId="27" fillId="0" borderId="44" xfId="0" applyFont="1" applyBorder="1" applyAlignment="1" applyProtection="1">
      <alignment horizontal="center" vertical="center" wrapText="1"/>
      <protection locked="0"/>
    </xf>
    <xf numFmtId="0" fontId="26" fillId="11" borderId="14"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11" borderId="24" xfId="0" applyFont="1" applyFill="1" applyBorder="1" applyAlignment="1">
      <alignment horizontal="center" vertical="center" wrapText="1"/>
    </xf>
    <xf numFmtId="0" fontId="26" fillId="10" borderId="56" xfId="0" applyFont="1" applyFill="1" applyBorder="1" applyProtection="1">
      <protection locked="0"/>
    </xf>
    <xf numFmtId="0" fontId="0" fillId="0" borderId="60" xfId="0" applyBorder="1"/>
    <xf numFmtId="0" fontId="26" fillId="10" borderId="7" xfId="0" applyFont="1" applyFill="1" applyBorder="1" applyProtection="1">
      <protection locked="0"/>
    </xf>
    <xf numFmtId="0" fontId="3" fillId="0" borderId="35" xfId="0" applyFont="1" applyBorder="1" applyAlignment="1" applyProtection="1">
      <alignment horizontal="left" vertical="top" wrapText="1"/>
      <protection locked="0"/>
    </xf>
    <xf numFmtId="0" fontId="0" fillId="0" borderId="36" xfId="0" applyBorder="1" applyAlignment="1">
      <alignment horizontal="left" wrapText="1"/>
    </xf>
    <xf numFmtId="0" fontId="0" fillId="0" borderId="15" xfId="0" applyBorder="1" applyAlignment="1">
      <alignment horizontal="left" wrapText="1"/>
    </xf>
    <xf numFmtId="0" fontId="26" fillId="11" borderId="7" xfId="0" applyFont="1" applyFill="1" applyBorder="1" applyAlignment="1" applyProtection="1">
      <alignment horizontal="right" wrapText="1"/>
      <protection locked="0"/>
    </xf>
    <xf numFmtId="0" fontId="0" fillId="0" borderId="6" xfId="0" applyBorder="1" applyAlignment="1">
      <alignment horizontal="right" wrapText="1"/>
    </xf>
    <xf numFmtId="14" fontId="26" fillId="11" borderId="7" xfId="0" applyNumberFormat="1" applyFont="1" applyFill="1" applyBorder="1" applyAlignment="1" applyProtection="1">
      <alignment horizontal="right" wrapText="1"/>
      <protection locked="0"/>
    </xf>
    <xf numFmtId="0" fontId="30" fillId="10" borderId="29" xfId="0" applyFont="1" applyFill="1" applyBorder="1" applyAlignment="1" applyProtection="1">
      <alignment wrapText="1"/>
      <protection locked="0"/>
    </xf>
    <xf numFmtId="0" fontId="47" fillId="0" borderId="6" xfId="0" applyFont="1" applyBorder="1" applyAlignment="1">
      <alignment wrapText="1"/>
    </xf>
    <xf numFmtId="0" fontId="26" fillId="11" borderId="37" xfId="0" applyFont="1" applyFill="1" applyBorder="1" applyAlignment="1">
      <alignment horizontal="center" vertical="center" wrapText="1"/>
    </xf>
    <xf numFmtId="0" fontId="26" fillId="11" borderId="38" xfId="0" applyFont="1" applyFill="1" applyBorder="1" applyAlignment="1">
      <alignment horizontal="center" vertical="center" wrapText="1"/>
    </xf>
    <xf numFmtId="0" fontId="26" fillId="11" borderId="39" xfId="0" applyFont="1" applyFill="1" applyBorder="1" applyAlignment="1">
      <alignment horizontal="center" vertical="center" wrapText="1"/>
    </xf>
    <xf numFmtId="0" fontId="27" fillId="0" borderId="40" xfId="0" applyFont="1" applyBorder="1" applyAlignment="1" applyProtection="1">
      <alignment horizontal="center" vertical="center" wrapText="1"/>
      <protection locked="0"/>
    </xf>
    <xf numFmtId="0" fontId="0" fillId="0" borderId="41" xfId="0" applyBorder="1" applyAlignment="1">
      <alignment horizontal="center" vertical="center" wrapText="1"/>
    </xf>
    <xf numFmtId="0" fontId="5" fillId="0" borderId="1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0" borderId="0" xfId="0" applyAlignment="1">
      <alignment horizontal="left"/>
    </xf>
    <xf numFmtId="0" fontId="0" fillId="0" borderId="11" xfId="0" applyBorder="1" applyAlignment="1">
      <alignment horizontal="left"/>
    </xf>
    <xf numFmtId="0" fontId="30" fillId="10" borderId="6" xfId="0" applyFont="1" applyFill="1" applyBorder="1" applyAlignment="1" applyProtection="1">
      <alignment wrapText="1"/>
      <protection locked="0"/>
    </xf>
    <xf numFmtId="0" fontId="30" fillId="10" borderId="14" xfId="0" applyFont="1" applyFill="1" applyBorder="1" applyAlignment="1" applyProtection="1">
      <alignment wrapText="1"/>
      <protection locked="0"/>
    </xf>
    <xf numFmtId="0" fontId="47" fillId="0" borderId="60" xfId="0" applyFont="1" applyBorder="1" applyAlignment="1">
      <alignment wrapText="1"/>
    </xf>
    <xf numFmtId="0" fontId="0" fillId="0" borderId="44" xfId="0" applyBorder="1" applyAlignment="1">
      <alignment horizontal="center" vertical="center" wrapText="1"/>
    </xf>
    <xf numFmtId="0" fontId="0" fillId="0" borderId="44" xfId="0" applyBorder="1" applyAlignment="1">
      <alignment wrapText="1"/>
    </xf>
    <xf numFmtId="0" fontId="0" fillId="0" borderId="34" xfId="0" applyBorder="1" applyAlignment="1">
      <alignment wrapText="1"/>
    </xf>
    <xf numFmtId="0" fontId="0" fillId="11" borderId="3" xfId="0" applyFill="1" applyBorder="1" applyAlignment="1" applyProtection="1">
      <alignment horizontal="center" vertical="center" wrapText="1"/>
      <protection locked="0"/>
    </xf>
    <xf numFmtId="0" fontId="0" fillId="11" borderId="0" xfId="0" applyFill="1" applyAlignment="1" applyProtection="1">
      <alignment horizontal="center" vertical="center" wrapText="1"/>
      <protection locked="0"/>
    </xf>
    <xf numFmtId="0" fontId="0" fillId="11" borderId="0" xfId="0" applyFill="1" applyAlignment="1">
      <alignment horizontal="center" vertical="center" wrapText="1"/>
    </xf>
    <xf numFmtId="0" fontId="0" fillId="0" borderId="42" xfId="0" applyBorder="1" applyAlignment="1" applyProtection="1">
      <alignment wrapText="1"/>
      <protection locked="0"/>
    </xf>
    <xf numFmtId="0" fontId="0" fillId="0" borderId="43" xfId="0" applyBorder="1" applyAlignment="1">
      <alignment wrapText="1"/>
    </xf>
    <xf numFmtId="0" fontId="0" fillId="0" borderId="0" xfId="0" applyAlignment="1">
      <alignment horizontal="left" wrapText="1"/>
    </xf>
    <xf numFmtId="0" fontId="0" fillId="0" borderId="0" xfId="0" applyAlignment="1">
      <alignment wrapText="1"/>
    </xf>
    <xf numFmtId="0" fontId="5" fillId="0" borderId="0" xfId="0" applyFont="1" applyAlignment="1" applyProtection="1">
      <alignment horizontal="left" vertical="top" wrapText="1"/>
      <protection locked="0"/>
    </xf>
    <xf numFmtId="0" fontId="18" fillId="0" borderId="0" xfId="0" applyFont="1" applyAlignment="1">
      <alignment horizontal="left" wrapText="1"/>
    </xf>
    <xf numFmtId="0" fontId="27" fillId="0" borderId="35"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0" fillId="0" borderId="15" xfId="0" applyBorder="1" applyAlignment="1">
      <alignment wrapText="1"/>
    </xf>
    <xf numFmtId="0" fontId="26" fillId="11" borderId="46" xfId="0" applyFont="1" applyFill="1" applyBorder="1" applyAlignment="1" applyProtection="1">
      <alignment horizontal="right" wrapText="1"/>
      <protection locked="0"/>
    </xf>
    <xf numFmtId="0" fontId="0" fillId="11" borderId="47" xfId="0" applyFill="1" applyBorder="1" applyAlignment="1">
      <alignment wrapText="1"/>
    </xf>
    <xf numFmtId="0" fontId="26" fillId="11" borderId="2" xfId="0" applyFont="1" applyFill="1" applyBorder="1" applyAlignment="1" applyProtection="1">
      <alignment horizontal="right" wrapText="1"/>
      <protection locked="0"/>
    </xf>
    <xf numFmtId="0" fontId="0" fillId="11" borderId="23" xfId="0" applyFill="1" applyBorder="1" applyAlignment="1">
      <alignment wrapText="1"/>
    </xf>
    <xf numFmtId="14" fontId="26" fillId="11" borderId="2" xfId="0" applyNumberFormat="1" applyFont="1" applyFill="1" applyBorder="1" applyAlignment="1" applyProtection="1">
      <alignment horizontal="right" wrapText="1"/>
      <protection locked="0"/>
    </xf>
    <xf numFmtId="49" fontId="26" fillId="7" borderId="48" xfId="0" applyNumberFormat="1" applyFont="1" applyFill="1" applyBorder="1" applyAlignment="1" applyProtection="1">
      <alignment horizontal="right" wrapText="1"/>
      <protection locked="0"/>
    </xf>
    <xf numFmtId="0" fontId="0" fillId="7" borderId="49" xfId="0" applyFill="1" applyBorder="1" applyAlignment="1">
      <alignment wrapText="1"/>
    </xf>
    <xf numFmtId="0" fontId="26" fillId="10" borderId="29" xfId="0" applyFont="1" applyFill="1" applyBorder="1" applyAlignment="1" applyProtection="1">
      <alignment wrapText="1"/>
      <protection locked="0"/>
    </xf>
    <xf numFmtId="0" fontId="22" fillId="10" borderId="6" xfId="0" applyFont="1" applyFill="1" applyBorder="1" applyAlignment="1">
      <alignment wrapText="1"/>
    </xf>
    <xf numFmtId="0" fontId="26" fillId="10" borderId="22" xfId="0" applyFont="1" applyFill="1" applyBorder="1" applyAlignment="1" applyProtection="1">
      <alignment wrapText="1"/>
      <protection locked="0"/>
    </xf>
    <xf numFmtId="0" fontId="0" fillId="0" borderId="2" xfId="0" applyBorder="1" applyAlignment="1">
      <alignment wrapText="1"/>
    </xf>
    <xf numFmtId="0" fontId="26" fillId="10" borderId="53" xfId="0" applyFont="1" applyFill="1" applyBorder="1" applyAlignment="1" applyProtection="1">
      <alignment wrapText="1"/>
      <protection locked="0"/>
    </xf>
    <xf numFmtId="0" fontId="0" fillId="0" borderId="48" xfId="0" applyBorder="1" applyAlignment="1">
      <alignment wrapText="1"/>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11" fillId="10" borderId="45" xfId="0" applyFont="1" applyFill="1" applyBorder="1" applyAlignment="1">
      <alignment horizontal="right" vertical="center"/>
    </xf>
    <xf numFmtId="0" fontId="11" fillId="10" borderId="26" xfId="0" applyFont="1" applyFill="1" applyBorder="1" applyAlignment="1">
      <alignment horizontal="right" vertical="center"/>
    </xf>
    <xf numFmtId="0" fontId="26" fillId="10" borderId="29" xfId="0" applyFont="1" applyFill="1" applyBorder="1" applyAlignment="1">
      <alignment horizontal="left" wrapText="1"/>
    </xf>
    <xf numFmtId="0" fontId="26" fillId="10" borderId="20" xfId="0" applyFont="1" applyFill="1" applyBorder="1" applyAlignment="1">
      <alignment horizontal="left" wrapText="1"/>
    </xf>
    <xf numFmtId="0" fontId="26" fillId="10" borderId="6" xfId="0" applyFont="1" applyFill="1" applyBorder="1" applyAlignment="1">
      <alignment horizontal="left" wrapText="1"/>
    </xf>
    <xf numFmtId="0" fontId="0" fillId="11" borderId="50" xfId="0" applyFill="1" applyBorder="1" applyAlignment="1">
      <alignment horizontal="center" vertical="center" wrapText="1"/>
    </xf>
    <xf numFmtId="0" fontId="0" fillId="11" borderId="51" xfId="0" applyFill="1" applyBorder="1" applyAlignment="1">
      <alignment horizontal="center" vertical="center" wrapText="1"/>
    </xf>
    <xf numFmtId="0" fontId="0" fillId="11" borderId="52" xfId="0" applyFill="1" applyBorder="1" applyAlignment="1">
      <alignment horizontal="center" vertical="center" wrapText="1"/>
    </xf>
    <xf numFmtId="0" fontId="27" fillId="0" borderId="3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12" xfId="0" applyFont="1" applyBorder="1" applyAlignment="1">
      <alignment horizontal="left" wrapText="1"/>
    </xf>
    <xf numFmtId="0" fontId="27" fillId="0" borderId="0" xfId="0" applyFont="1" applyAlignment="1">
      <alignment horizontal="left" wrapText="1"/>
    </xf>
    <xf numFmtId="0" fontId="27" fillId="0" borderId="11" xfId="0" applyFont="1" applyBorder="1" applyAlignment="1">
      <alignment horizontal="left" wrapText="1"/>
    </xf>
    <xf numFmtId="0" fontId="26" fillId="11" borderId="29" xfId="0" applyFont="1" applyFill="1" applyBorder="1" applyAlignment="1">
      <alignment horizontal="center" vertical="center" wrapText="1"/>
    </xf>
    <xf numFmtId="0" fontId="26" fillId="11" borderId="20"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6" fillId="10" borderId="19" xfId="0" applyFont="1" applyFill="1" applyBorder="1" applyProtection="1">
      <protection locked="0"/>
    </xf>
    <xf numFmtId="0" fontId="0" fillId="0" borderId="16" xfId="0" applyBorder="1"/>
    <xf numFmtId="0" fontId="26" fillId="10" borderId="33" xfId="0" applyFont="1" applyFill="1" applyBorder="1" applyProtection="1">
      <protection locked="0"/>
    </xf>
    <xf numFmtId="0" fontId="0" fillId="0" borderId="44" xfId="0" applyBorder="1"/>
    <xf numFmtId="0" fontId="26" fillId="11" borderId="56" xfId="0" applyFont="1" applyFill="1" applyBorder="1" applyAlignment="1" applyProtection="1">
      <alignment horizontal="right"/>
      <protection locked="0"/>
    </xf>
    <xf numFmtId="0" fontId="26" fillId="11" borderId="13" xfId="0" applyFont="1" applyFill="1" applyBorder="1" applyAlignment="1" applyProtection="1">
      <alignment horizontal="right"/>
      <protection locked="0"/>
    </xf>
    <xf numFmtId="0" fontId="26" fillId="11" borderId="6" xfId="0" applyFont="1" applyFill="1" applyBorder="1" applyAlignment="1" applyProtection="1">
      <alignment horizontal="right"/>
      <protection locked="0"/>
    </xf>
    <xf numFmtId="0" fontId="26" fillId="11" borderId="7" xfId="0" applyFont="1" applyFill="1" applyBorder="1" applyAlignment="1" applyProtection="1">
      <alignment horizontal="right"/>
      <protection locked="0"/>
    </xf>
    <xf numFmtId="0" fontId="26" fillId="11" borderId="20" xfId="0" applyFont="1" applyFill="1" applyBorder="1" applyAlignment="1" applyProtection="1">
      <alignment horizontal="right"/>
      <protection locked="0"/>
    </xf>
    <xf numFmtId="14" fontId="26" fillId="11" borderId="7" xfId="0" applyNumberFormat="1" applyFont="1" applyFill="1" applyBorder="1" applyAlignment="1" applyProtection="1">
      <alignment horizontal="right"/>
      <protection locked="0"/>
    </xf>
    <xf numFmtId="14" fontId="26" fillId="11" borderId="20" xfId="0" applyNumberFormat="1" applyFont="1" applyFill="1" applyBorder="1" applyAlignment="1" applyProtection="1">
      <alignment horizontal="right"/>
      <protection locked="0"/>
    </xf>
    <xf numFmtId="14" fontId="26" fillId="11" borderId="6" xfId="0" applyNumberFormat="1" applyFont="1" applyFill="1" applyBorder="1" applyAlignment="1" applyProtection="1">
      <alignment horizontal="right"/>
      <protection locked="0"/>
    </xf>
    <xf numFmtId="0" fontId="18" fillId="0" borderId="13" xfId="0" applyFont="1" applyBorder="1" applyAlignment="1">
      <alignment horizontal="left" wrapText="1"/>
    </xf>
    <xf numFmtId="0" fontId="18" fillId="0" borderId="24" xfId="0" applyFont="1" applyBorder="1" applyAlignment="1">
      <alignment horizontal="left" wrapText="1"/>
    </xf>
    <xf numFmtId="0" fontId="27" fillId="0" borderId="35"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26" fillId="11" borderId="20" xfId="0" applyFont="1" applyFill="1" applyBorder="1" applyAlignment="1" applyProtection="1">
      <alignment horizontal="right" wrapText="1"/>
      <protection locked="0"/>
    </xf>
    <xf numFmtId="0" fontId="0" fillId="11" borderId="6" xfId="0" applyFill="1" applyBorder="1" applyAlignment="1">
      <alignment wrapText="1"/>
    </xf>
    <xf numFmtId="14" fontId="26" fillId="11" borderId="43" xfId="0" applyNumberFormat="1" applyFont="1" applyFill="1" applyBorder="1" applyAlignment="1" applyProtection="1">
      <alignment horizontal="right" wrapText="1"/>
      <protection locked="0"/>
    </xf>
    <xf numFmtId="0" fontId="0" fillId="11" borderId="54" xfId="0" applyFill="1" applyBorder="1" applyAlignment="1">
      <alignment wrapText="1"/>
    </xf>
    <xf numFmtId="0" fontId="0" fillId="0" borderId="34" xfId="0" applyBorder="1"/>
    <xf numFmtId="0" fontId="26" fillId="10" borderId="35" xfId="0" applyFont="1" applyFill="1" applyBorder="1" applyProtection="1">
      <protection locked="0"/>
    </xf>
    <xf numFmtId="0" fontId="0" fillId="0" borderId="15" xfId="0" applyBorder="1"/>
    <xf numFmtId="0" fontId="22" fillId="0" borderId="33" xfId="0" applyFont="1" applyBorder="1" applyAlignment="1">
      <alignment wrapText="1"/>
    </xf>
    <xf numFmtId="0" fontId="0" fillId="0" borderId="44" xfId="0" applyBorder="1" applyAlignment="1" applyProtection="1">
      <alignment wrapText="1"/>
      <protection locked="0"/>
    </xf>
    <xf numFmtId="0" fontId="0" fillId="0" borderId="34" xfId="0" applyBorder="1" applyAlignment="1" applyProtection="1">
      <alignment wrapText="1"/>
      <protection locked="0"/>
    </xf>
    <xf numFmtId="0" fontId="47" fillId="11" borderId="50" xfId="0" applyFont="1" applyFill="1" applyBorder="1" applyAlignment="1" applyProtection="1">
      <alignment horizontal="center" vertical="center" wrapText="1"/>
      <protection locked="0"/>
    </xf>
    <xf numFmtId="0" fontId="47" fillId="11" borderId="51" xfId="0" applyFont="1" applyFill="1" applyBorder="1" applyAlignment="1" applyProtection="1">
      <alignment horizontal="center" vertical="center" wrapText="1"/>
      <protection locked="0"/>
    </xf>
    <xf numFmtId="0" fontId="47" fillId="11" borderId="52" xfId="0" applyFont="1" applyFill="1" applyBorder="1" applyAlignment="1" applyProtection="1">
      <alignment horizontal="center" vertical="center" wrapText="1"/>
      <protection locked="0"/>
    </xf>
    <xf numFmtId="0" fontId="30" fillId="10" borderId="7" xfId="0" applyFont="1" applyFill="1" applyBorder="1" applyAlignment="1" applyProtection="1">
      <alignment wrapText="1"/>
      <protection locked="0"/>
    </xf>
    <xf numFmtId="0" fontId="30" fillId="10" borderId="20" xfId="0" applyFont="1" applyFill="1" applyBorder="1" applyAlignment="1" applyProtection="1">
      <alignment wrapText="1"/>
      <protection locked="0"/>
    </xf>
    <xf numFmtId="0" fontId="30" fillId="11" borderId="7" xfId="0" applyFont="1" applyFill="1" applyBorder="1" applyAlignment="1" applyProtection="1">
      <alignment horizontal="right" wrapText="1"/>
      <protection locked="0"/>
    </xf>
    <xf numFmtId="0" fontId="30" fillId="11" borderId="20" xfId="0" applyFont="1" applyFill="1" applyBorder="1" applyAlignment="1" applyProtection="1">
      <alignment horizontal="right" wrapText="1"/>
      <protection locked="0"/>
    </xf>
    <xf numFmtId="0" fontId="30" fillId="11" borderId="6" xfId="0" applyFont="1" applyFill="1" applyBorder="1" applyAlignment="1" applyProtection="1">
      <alignment horizontal="right" wrapText="1"/>
      <protection locked="0"/>
    </xf>
    <xf numFmtId="14" fontId="30" fillId="11" borderId="7" xfId="0" applyNumberFormat="1" applyFont="1" applyFill="1" applyBorder="1" applyAlignment="1" applyProtection="1">
      <alignment horizontal="right" wrapText="1"/>
      <protection locked="0"/>
    </xf>
    <xf numFmtId="14" fontId="30" fillId="11" borderId="20" xfId="0" applyNumberFormat="1" applyFont="1" applyFill="1" applyBorder="1" applyAlignment="1" applyProtection="1">
      <alignment horizontal="right" wrapText="1"/>
      <protection locked="0"/>
    </xf>
    <xf numFmtId="14" fontId="30" fillId="11" borderId="6" xfId="0" applyNumberFormat="1" applyFont="1" applyFill="1" applyBorder="1" applyAlignment="1" applyProtection="1">
      <alignment horizontal="right" wrapText="1"/>
      <protection locked="0"/>
    </xf>
    <xf numFmtId="0" fontId="52" fillId="16" borderId="2" xfId="0" applyFont="1" applyFill="1" applyBorder="1" applyAlignment="1" applyProtection="1">
      <alignment horizontal="center" vertical="center"/>
      <protection locked="0"/>
    </xf>
    <xf numFmtId="0" fontId="30" fillId="12" borderId="7" xfId="0" applyFont="1" applyFill="1" applyBorder="1" applyAlignment="1" applyProtection="1">
      <alignment horizontal="right" vertical="center" wrapText="1"/>
      <protection locked="0"/>
    </xf>
    <xf numFmtId="0" fontId="30" fillId="12" borderId="20" xfId="0" applyFont="1" applyFill="1" applyBorder="1" applyAlignment="1" applyProtection="1">
      <alignment horizontal="right" vertical="center" wrapText="1"/>
      <protection locked="0"/>
    </xf>
    <xf numFmtId="0" fontId="30" fillId="12" borderId="6" xfId="0" applyFont="1" applyFill="1" applyBorder="1" applyAlignment="1" applyProtection="1">
      <alignment horizontal="right" vertical="center" wrapText="1"/>
      <protection locked="0"/>
    </xf>
    <xf numFmtId="0" fontId="38" fillId="0" borderId="12" xfId="0" applyFont="1" applyBorder="1" applyAlignment="1" applyProtection="1">
      <alignment horizontal="left" vertical="top" wrapText="1"/>
      <protection locked="0"/>
    </xf>
    <xf numFmtId="0" fontId="47" fillId="0" borderId="0" xfId="0" applyFont="1" applyAlignment="1" applyProtection="1">
      <alignment horizontal="left" wrapText="1"/>
      <protection locked="0"/>
    </xf>
    <xf numFmtId="0" fontId="47" fillId="0" borderId="0" xfId="0" applyFont="1" applyAlignment="1" applyProtection="1">
      <alignment wrapText="1"/>
      <protection locked="0"/>
    </xf>
    <xf numFmtId="0" fontId="30" fillId="12" borderId="12" xfId="0" applyFont="1" applyFill="1" applyBorder="1" applyAlignment="1" applyProtection="1">
      <alignment horizontal="center" wrapText="1"/>
      <protection locked="0"/>
    </xf>
    <xf numFmtId="0" fontId="30" fillId="12" borderId="0" xfId="0" applyFont="1" applyFill="1" applyAlignment="1" applyProtection="1">
      <alignment horizontal="center" wrapText="1"/>
      <protection locked="0"/>
    </xf>
    <xf numFmtId="0" fontId="30" fillId="12" borderId="11" xfId="0" applyFont="1" applyFill="1" applyBorder="1" applyAlignment="1" applyProtection="1">
      <alignment horizontal="center" wrapText="1"/>
      <protection locked="0"/>
    </xf>
    <xf numFmtId="0" fontId="6" fillId="0" borderId="10" xfId="0" applyFont="1" applyBorder="1" applyAlignment="1" applyProtection="1">
      <alignment horizontal="left" vertical="top" wrapText="1"/>
      <protection locked="0"/>
    </xf>
    <xf numFmtId="0" fontId="50" fillId="0" borderId="10" xfId="0" applyFont="1" applyBorder="1" applyAlignment="1" applyProtection="1">
      <alignment horizontal="left" wrapText="1"/>
      <protection locked="0"/>
    </xf>
    <xf numFmtId="0" fontId="47" fillId="0" borderId="10" xfId="0" applyFont="1" applyBorder="1" applyAlignment="1" applyProtection="1">
      <alignment wrapText="1"/>
      <protection locked="0"/>
    </xf>
    <xf numFmtId="49" fontId="22" fillId="7" borderId="2" xfId="0" applyNumberFormat="1" applyFont="1" applyFill="1" applyBorder="1" applyAlignment="1" applyProtection="1">
      <alignment horizontal="center"/>
      <protection locked="0"/>
    </xf>
    <xf numFmtId="49" fontId="0" fillId="0" borderId="2" xfId="0" applyNumberFormat="1" applyBorder="1" applyAlignment="1" applyProtection="1">
      <alignment horizontal="center"/>
      <protection locked="0"/>
    </xf>
    <xf numFmtId="0" fontId="30" fillId="10" borderId="42" xfId="0" applyFont="1" applyFill="1" applyBorder="1" applyAlignment="1" applyProtection="1">
      <alignment wrapText="1"/>
      <protection locked="0"/>
    </xf>
    <xf numFmtId="0" fontId="47" fillId="0" borderId="43" xfId="0" applyFont="1" applyBorder="1" applyAlignment="1" applyProtection="1">
      <alignment wrapText="1"/>
      <protection locked="0"/>
    </xf>
    <xf numFmtId="0" fontId="0" fillId="0" borderId="43" xfId="0" applyBorder="1" applyAlignment="1" applyProtection="1">
      <alignment wrapText="1"/>
      <protection locked="0"/>
    </xf>
    <xf numFmtId="0" fontId="20" fillId="0" borderId="0" xfId="0" applyFont="1" applyAlignment="1" applyProtection="1">
      <alignment vertical="top" wrapText="1"/>
      <protection locked="0"/>
    </xf>
    <xf numFmtId="0" fontId="0" fillId="7" borderId="7" xfId="0" applyFill="1" applyBorder="1" applyAlignment="1">
      <alignment wrapText="1"/>
    </xf>
    <xf numFmtId="0" fontId="0" fillId="7" borderId="20" xfId="0" applyFill="1" applyBorder="1" applyAlignment="1">
      <alignment wrapText="1"/>
    </xf>
    <xf numFmtId="0" fontId="0" fillId="7" borderId="6" xfId="0" applyFill="1" applyBorder="1" applyAlignment="1">
      <alignment wrapText="1"/>
    </xf>
    <xf numFmtId="0" fontId="19" fillId="0" borderId="2" xfId="0" applyFont="1" applyBorder="1" applyAlignment="1">
      <alignment wrapText="1"/>
    </xf>
    <xf numFmtId="49" fontId="35" fillId="0" borderId="2" xfId="0" applyNumberFormat="1" applyFont="1" applyBorder="1" applyAlignment="1">
      <alignment horizontal="center" vertical="center" wrapText="1"/>
    </xf>
    <xf numFmtId="49" fontId="16" fillId="2" borderId="0" xfId="3" applyNumberFormat="1" applyFont="1" applyFill="1" applyAlignment="1">
      <alignment horizontal="left" vertical="center"/>
    </xf>
  </cellXfs>
  <cellStyles count="5">
    <cellStyle name="Hyperlink" xfId="1" builtinId="8"/>
    <cellStyle name="Normal" xfId="0" builtinId="0"/>
    <cellStyle name="Normal 2" xfId="2"/>
    <cellStyle name="Normal 3" xfId="3"/>
    <cellStyle name="Normal 3 2" xfId="4"/>
  </cellStyles>
  <dxfs count="38">
    <dxf>
      <font>
        <color auto="1"/>
      </font>
    </dxf>
    <dxf>
      <font>
        <color rgb="FFFF0000"/>
      </font>
    </dxf>
    <dxf>
      <font>
        <color rgb="FFFF0000"/>
      </font>
    </dxf>
    <dxf>
      <font>
        <color rgb="FFFF0000"/>
      </font>
    </dxf>
    <dxf>
      <font>
        <color rgb="FFFF0000"/>
      </font>
    </dxf>
    <dxf>
      <font>
        <color auto="1"/>
      </font>
    </dxf>
    <dxf>
      <font>
        <color theme="1"/>
      </font>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scheme val="none"/>
      </font>
      <numFmt numFmtId="164" formatCode="&quot;£&quot;#,##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bottom style="thin">
          <color indexed="22"/>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s>
  <tableStyles count="0" defaultTableStyle="TableStyleMedium9" defaultPivotStyle="PivotStyleLight16"/>
  <colors>
    <mruColors>
      <color rgb="FF99FF66"/>
      <color rgb="FFB8D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25651" name="Picture 1" descr="GGCLogo.PNG">
          <a:extLst>
            <a:ext uri="{FF2B5EF4-FFF2-40B4-BE49-F238E27FC236}">
              <a16:creationId xmlns:a16="http://schemas.microsoft.com/office/drawing/2014/main" xmlns="" id="{00000000-0008-0000-0100-000033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285750</xdr:colOff>
      <xdr:row>2</xdr:row>
      <xdr:rowOff>14308</xdr:rowOff>
    </xdr:from>
    <xdr:to>
      <xdr:col>6</xdr:col>
      <xdr:colOff>873125</xdr:colOff>
      <xdr:row>2</xdr:row>
      <xdr:rowOff>1022993</xdr:rowOff>
    </xdr:to>
    <xdr:pic>
      <xdr:nvPicPr>
        <xdr:cNvPr id="4" name="Picture 3"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2550" y="395308"/>
          <a:ext cx="596900" cy="100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0</xdr:row>
      <xdr:rowOff>133350</xdr:rowOff>
    </xdr:from>
    <xdr:to>
      <xdr:col>16</xdr:col>
      <xdr:colOff>485775</xdr:colOff>
      <xdr:row>7</xdr:row>
      <xdr:rowOff>161925</xdr:rowOff>
    </xdr:to>
    <xdr:pic>
      <xdr:nvPicPr>
        <xdr:cNvPr id="1538" name="Picture 1" descr="GGCLogo.PNG">
          <a:extLst>
            <a:ext uri="{FF2B5EF4-FFF2-40B4-BE49-F238E27FC236}">
              <a16:creationId xmlns:a16="http://schemas.microsoft.com/office/drawing/2014/main" xmlns="" id="{00000000-0008-0000-0C00-000002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50" y="133350"/>
          <a:ext cx="16668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295275</xdr:colOff>
      <xdr:row>7</xdr:row>
      <xdr:rowOff>31750</xdr:rowOff>
    </xdr:to>
    <xdr:pic>
      <xdr:nvPicPr>
        <xdr:cNvPr id="3"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0025"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349250</xdr:colOff>
      <xdr:row>2</xdr:row>
      <xdr:rowOff>114300</xdr:rowOff>
    </xdr:from>
    <xdr:to>
      <xdr:col>3</xdr:col>
      <xdr:colOff>1539875</xdr:colOff>
      <xdr:row>2</xdr:row>
      <xdr:rowOff>952500</xdr:rowOff>
    </xdr:to>
    <xdr:pic>
      <xdr:nvPicPr>
        <xdr:cNvPr id="4"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1485900</xdr:colOff>
      <xdr:row>2</xdr:row>
      <xdr:rowOff>952500</xdr:rowOff>
    </xdr:to>
    <xdr:pic>
      <xdr:nvPicPr>
        <xdr:cNvPr id="27685"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51435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5642" name="Picture 1" descr="GGCLogo.PNG">
          <a:extLst>
            <a:ext uri="{FF2B5EF4-FFF2-40B4-BE49-F238E27FC236}">
              <a16:creationId xmlns:a16="http://schemas.microsoft.com/office/drawing/2014/main" xmlns="" id="{00000000-0008-0000-0E00-00000A1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2324100</xdr:colOff>
      <xdr:row>4</xdr:row>
      <xdr:rowOff>133350</xdr:rowOff>
    </xdr:to>
    <xdr:pic>
      <xdr:nvPicPr>
        <xdr:cNvPr id="24629" name="Picture 1" descr="GGCLogo.PNG">
          <a:extLst>
            <a:ext uri="{FF2B5EF4-FFF2-40B4-BE49-F238E27FC236}">
              <a16:creationId xmlns:a16="http://schemas.microsoft.com/office/drawing/2014/main" xmlns="" id="{00000000-0008-0000-0200-0000356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04775"/>
          <a:ext cx="1000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1933575</xdr:colOff>
      <xdr:row>3</xdr:row>
      <xdr:rowOff>32357</xdr:rowOff>
    </xdr:to>
    <xdr:pic>
      <xdr:nvPicPr>
        <xdr:cNvPr id="2562" name="Picture 1" descr="GGCLogo.PNG">
          <a:extLst>
            <a:ext uri="{FF2B5EF4-FFF2-40B4-BE49-F238E27FC236}">
              <a16:creationId xmlns:a16="http://schemas.microsoft.com/office/drawing/2014/main" xmlns="" id="{00000000-0008-0000-0300-00000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0472" y="104775"/>
          <a:ext cx="609600" cy="510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1381125</xdr:colOff>
      <xdr:row>2</xdr:row>
      <xdr:rowOff>63500</xdr:rowOff>
    </xdr:from>
    <xdr:to>
      <xdr:col>4</xdr:col>
      <xdr:colOff>0</xdr:colOff>
      <xdr:row>2</xdr:row>
      <xdr:rowOff>977900</xdr:rowOff>
    </xdr:to>
    <xdr:pic>
      <xdr:nvPicPr>
        <xdr:cNvPr id="19872" name="Picture 1" descr="GGCLogo.PNG">
          <a:extLst>
            <a:ext uri="{FF2B5EF4-FFF2-40B4-BE49-F238E27FC236}">
              <a16:creationId xmlns:a16="http://schemas.microsoft.com/office/drawing/2014/main" xmlns="" id="{00000000-0008-0000-0400-0000A04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025" y="444500"/>
          <a:ext cx="11144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4" name="Object 160" hidden="1">
              <a:extLst>
                <a:ext uri="{63B3BB69-23CF-44E3-9099-C40C66FF867C}">
                  <a14:compatExt spid="_x0000_s16544"/>
                </a:ext>
                <a:ext uri="{FF2B5EF4-FFF2-40B4-BE49-F238E27FC236}">
                  <a16:creationId xmlns:a16="http://schemas.microsoft.com/office/drawing/2014/main" xmlns="" id="{00000000-0008-0000-0500-0000A0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5" name="Object 161" hidden="1">
              <a:extLst>
                <a:ext uri="{63B3BB69-23CF-44E3-9099-C40C66FF867C}">
                  <a14:compatExt spid="_x0000_s16545"/>
                </a:ext>
                <a:ext uri="{FF2B5EF4-FFF2-40B4-BE49-F238E27FC236}">
                  <a16:creationId xmlns:a16="http://schemas.microsoft.com/office/drawing/2014/main" xmlns="" id="{00000000-0008-0000-0500-0000A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6" name="Object 162" hidden="1">
              <a:extLst>
                <a:ext uri="{63B3BB69-23CF-44E3-9099-C40C66FF867C}">
                  <a14:compatExt spid="_x0000_s16546"/>
                </a:ext>
                <a:ext uri="{FF2B5EF4-FFF2-40B4-BE49-F238E27FC236}">
                  <a16:creationId xmlns:a16="http://schemas.microsoft.com/office/drawing/2014/main" xmlns="" id="{00000000-0008-0000-0500-0000A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731520</xdr:colOff>
          <xdr:row>2</xdr:row>
          <xdr:rowOff>121920</xdr:rowOff>
        </xdr:from>
        <xdr:to>
          <xdr:col>2</xdr:col>
          <xdr:colOff>2057400</xdr:colOff>
          <xdr:row>2</xdr:row>
          <xdr:rowOff>990600</xdr:rowOff>
        </xdr:to>
        <xdr:sp macro="" textlink="">
          <xdr:nvSpPr>
            <xdr:cNvPr id="16547" name="Object 163" hidden="1">
              <a:extLst>
                <a:ext uri="{63B3BB69-23CF-44E3-9099-C40C66FF867C}">
                  <a14:compatExt spid="_x0000_s1654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342900</xdr:colOff>
          <xdr:row>2</xdr:row>
          <xdr:rowOff>144780</xdr:rowOff>
        </xdr:from>
        <xdr:to>
          <xdr:col>5</xdr:col>
          <xdr:colOff>868680</xdr:colOff>
          <xdr:row>2</xdr:row>
          <xdr:rowOff>1021080</xdr:rowOff>
        </xdr:to>
        <xdr:sp macro="" textlink="">
          <xdr:nvSpPr>
            <xdr:cNvPr id="24577" name="Object 1" hidden="1">
              <a:extLst>
                <a:ext uri="{63B3BB69-23CF-44E3-9099-C40C66FF867C}">
                  <a14:compatExt spid="_x0000_s2457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502920</xdr:colOff>
          <xdr:row>2</xdr:row>
          <xdr:rowOff>68580</xdr:rowOff>
        </xdr:from>
        <xdr:to>
          <xdr:col>3</xdr:col>
          <xdr:colOff>1592580</xdr:colOff>
          <xdr:row>2</xdr:row>
          <xdr:rowOff>952500</xdr:rowOff>
        </xdr:to>
        <xdr:sp macro="" textlink="">
          <xdr:nvSpPr>
            <xdr:cNvPr id="12458" name="Object 170" hidden="1">
              <a:extLst>
                <a:ext uri="{63B3BB69-23CF-44E3-9099-C40C66FF867C}">
                  <a14:compatExt spid="_x0000_s12458"/>
                </a:ext>
                <a:ext uri="{FF2B5EF4-FFF2-40B4-BE49-F238E27FC236}">
                  <a16:creationId xmlns:a16="http://schemas.microsoft.com/office/drawing/2014/main" xmlns="" id="{00000000-0008-0000-0900-0000AA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727075</xdr:colOff>
      <xdr:row>2</xdr:row>
      <xdr:rowOff>31750</xdr:rowOff>
    </xdr:from>
    <xdr:to>
      <xdr:col>3</xdr:col>
      <xdr:colOff>1427812</xdr:colOff>
      <xdr:row>2</xdr:row>
      <xdr:rowOff>1003300</xdr:rowOff>
    </xdr:to>
    <xdr:pic>
      <xdr:nvPicPr>
        <xdr:cNvPr id="17830" name="Picture 1" descr="GGCLogo.PNG">
          <a:extLst>
            <a:ext uri="{FF2B5EF4-FFF2-40B4-BE49-F238E27FC236}">
              <a16:creationId xmlns:a16="http://schemas.microsoft.com/office/drawing/2014/main" xmlns="" id="{00000000-0008-0000-0A00-0000A6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9025" y="412750"/>
          <a:ext cx="710262"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660400</xdr:colOff>
      <xdr:row>2</xdr:row>
      <xdr:rowOff>66675</xdr:rowOff>
    </xdr:from>
    <xdr:to>
      <xdr:col>10</xdr:col>
      <xdr:colOff>825500</xdr:colOff>
      <xdr:row>2</xdr:row>
      <xdr:rowOff>866775</xdr:rowOff>
    </xdr:to>
    <xdr:pic>
      <xdr:nvPicPr>
        <xdr:cNvPr id="18854" name="Picture 1"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900" y="447675"/>
          <a:ext cx="10033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PR-FL003\S-Depts$\Users\greatcl804\AppData\Local\Microsoft\Windows\Temporary%20Internet%20Files\Content.Outlook\7MHM3A3W\JG%20Working%20document%20v1%203%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Fees"/>
      <sheetName val="Tasklist"/>
      <sheetName val="CoverSheet"/>
      <sheetName val="AdviceToCareHomes"/>
      <sheetName val="FHS"/>
      <sheetName val="Hosp Discharge (NE,NW,East Dun)"/>
      <sheetName val="MAR Charts "/>
      <sheetName val="MCA"/>
      <sheetName val="ONS"/>
      <sheetName val="OOH Prescription"/>
      <sheetName val="Palliative Care "/>
      <sheetName val="Palliative Care expiry"/>
      <sheetName val="Pharmacy First - COPD"/>
      <sheetName val="Pharmacy First (Inverclyde)"/>
    </sheetNames>
    <sheetDataSet>
      <sheetData sheetId="0" refreshError="1"/>
      <sheetData sheetId="1" refreshError="1"/>
      <sheetData sheetId="2"/>
      <sheetData sheetId="3"/>
      <sheetData sheetId="4"/>
      <sheetData sheetId="5"/>
      <sheetData sheetId="6"/>
      <sheetData sheetId="7">
        <row r="21">
          <cell r="A21" t="str">
            <v>name here</v>
          </cell>
        </row>
      </sheetData>
      <sheetData sheetId="8"/>
      <sheetData sheetId="9"/>
      <sheetData sheetId="10"/>
      <sheetData sheetId="11" refreshError="1"/>
      <sheetData sheetId="12">
        <row r="28">
          <cell r="A28" t="str">
            <v>name here</v>
          </cell>
        </row>
      </sheetData>
      <sheetData sheetId="13"/>
    </sheetDataSet>
  </externalBook>
</externalLink>
</file>

<file path=xl/tables/table1.xml><?xml version="1.0" encoding="utf-8"?>
<table xmlns="http://schemas.openxmlformats.org/spreadsheetml/2006/main" id="3" name="Table2" displayName="Table2" ref="G3:H15" totalsRowShown="0" headerRowBorderDxfId="15" tableBorderDxfId="14">
  <autoFilter ref="G3:H15"/>
  <tableColumns count="2">
    <tableColumn id="1" name="Column1" dataDxfId="13"/>
    <tableColumn id="2" name="Column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3:D19" totalsRowShown="0" headerRowDxfId="12" dataDxfId="11">
  <tableColumns count="4">
    <tableColumn id="1" name="Column1" dataDxfId="10"/>
    <tableColumn id="2" name="Column2" dataDxfId="9"/>
    <tableColumn id="3" name="Column3" dataDxfId="8"/>
    <tableColumn id="4" name="Column4"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gc.cpdevteam@nhs.scot?subject=Completed%20GGC%20Payment%20Claimant%20Workboo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ggc.cpdevteam@nhs.scot?subject=Completed%20GGC%20Payment%20Claimant%20Workboo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63"/>
  <sheetViews>
    <sheetView workbookViewId="0">
      <pane ySplit="5" topLeftCell="A27" activePane="bottomLeft" state="frozen"/>
      <selection pane="bottomLeft" activeCell="N14" sqref="N14"/>
    </sheetView>
  </sheetViews>
  <sheetFormatPr defaultColWidth="9.109375" defaultRowHeight="17.399999999999999" x14ac:dyDescent="0.3"/>
  <cols>
    <col min="1" max="1" width="42" style="152" bestFit="1" customWidth="1"/>
    <col min="2" max="2" width="45.33203125" style="152" bestFit="1" customWidth="1"/>
    <col min="3" max="3" width="12.44140625" style="27" hidden="1" customWidth="1"/>
    <col min="4" max="4" width="3.44140625" style="27" hidden="1" customWidth="1"/>
    <col min="5" max="5" width="12.44140625" style="27" hidden="1" customWidth="1"/>
    <col min="6" max="6" width="3" style="153" hidden="1" customWidth="1"/>
    <col min="7" max="7" width="12.44140625" style="27" hidden="1" customWidth="1"/>
    <col min="8" max="8" width="2" style="27" hidden="1" customWidth="1"/>
    <col min="9" max="9" width="13.44140625" style="27" hidden="1" customWidth="1"/>
    <col min="10" max="10" width="2.109375" style="27" hidden="1" customWidth="1"/>
    <col min="11" max="11" width="13.88671875" style="27" bestFit="1" customWidth="1"/>
    <col min="12" max="16384" width="9.109375" style="27"/>
  </cols>
  <sheetData>
    <row r="1" spans="1:15" ht="20.25" customHeight="1" x14ac:dyDescent="0.3">
      <c r="A1" s="173" t="s">
        <v>138</v>
      </c>
      <c r="B1" s="173" t="s">
        <v>1387</v>
      </c>
      <c r="I1" s="174"/>
    </row>
    <row r="2" spans="1:15" s="176" customFormat="1" ht="20.25" customHeight="1" x14ac:dyDescent="0.25">
      <c r="A2" s="175"/>
      <c r="F2" s="177"/>
    </row>
    <row r="3" spans="1:15" ht="18" thickBot="1" x14ac:dyDescent="0.35">
      <c r="A3" s="25" t="s">
        <v>137</v>
      </c>
      <c r="B3" s="155"/>
      <c r="C3" s="156" t="s">
        <v>1351</v>
      </c>
      <c r="E3" s="156" t="s">
        <v>1352</v>
      </c>
      <c r="F3" s="157"/>
      <c r="G3" s="156" t="s">
        <v>1353</v>
      </c>
      <c r="I3" s="178" t="s">
        <v>1388</v>
      </c>
      <c r="J3" s="157"/>
      <c r="K3" s="158" t="s">
        <v>1354</v>
      </c>
    </row>
    <row r="4" spans="1:15" x14ac:dyDescent="0.3">
      <c r="A4" s="159" t="s">
        <v>1389</v>
      </c>
      <c r="C4" s="158"/>
      <c r="E4" s="160"/>
      <c r="F4" s="157"/>
      <c r="G4" s="160"/>
      <c r="I4" s="179"/>
      <c r="J4" s="157"/>
      <c r="K4" s="161"/>
    </row>
    <row r="5" spans="1:15" x14ac:dyDescent="0.3">
      <c r="A5" s="26" t="s">
        <v>1390</v>
      </c>
      <c r="B5" s="152" t="s">
        <v>1391</v>
      </c>
      <c r="C5" s="162"/>
      <c r="E5" s="162"/>
      <c r="G5" s="162"/>
      <c r="I5" s="180"/>
      <c r="J5" s="153"/>
      <c r="K5" s="163">
        <v>15</v>
      </c>
    </row>
    <row r="6" spans="1:15" s="176" customFormat="1" ht="13.2" x14ac:dyDescent="0.25">
      <c r="A6" s="181"/>
      <c r="C6" s="182"/>
      <c r="E6" s="182"/>
      <c r="F6" s="177"/>
      <c r="G6" s="182"/>
      <c r="I6" s="183"/>
      <c r="J6" s="177"/>
      <c r="K6" s="184"/>
    </row>
    <row r="7" spans="1:15" x14ac:dyDescent="0.3">
      <c r="A7" s="26" t="s">
        <v>1355</v>
      </c>
      <c r="C7" s="162"/>
      <c r="E7" s="162"/>
      <c r="G7" s="162"/>
      <c r="I7" s="180"/>
      <c r="J7" s="153"/>
      <c r="K7" s="163">
        <v>15</v>
      </c>
    </row>
    <row r="8" spans="1:15" s="176" customFormat="1" ht="13.2" x14ac:dyDescent="0.25">
      <c r="A8" s="181"/>
      <c r="C8" s="182"/>
      <c r="E8" s="182"/>
      <c r="F8" s="177"/>
      <c r="G8" s="182"/>
      <c r="I8" s="183"/>
      <c r="J8" s="177"/>
      <c r="K8" s="184"/>
    </row>
    <row r="9" spans="1:15" x14ac:dyDescent="0.3">
      <c r="A9" s="26" t="s">
        <v>1392</v>
      </c>
      <c r="C9" s="164"/>
      <c r="E9" s="164"/>
      <c r="G9" s="164"/>
      <c r="I9" s="180"/>
      <c r="K9" s="165"/>
    </row>
    <row r="10" spans="1:15" x14ac:dyDescent="0.3">
      <c r="A10" s="154"/>
      <c r="B10" s="152" t="s">
        <v>1393</v>
      </c>
      <c r="C10" s="164">
        <v>2.4</v>
      </c>
      <c r="D10" s="185"/>
      <c r="E10" s="164">
        <v>2.4</v>
      </c>
      <c r="G10" s="164">
        <v>2.4</v>
      </c>
      <c r="I10" s="186">
        <v>2.4</v>
      </c>
      <c r="J10" s="185"/>
      <c r="K10" s="165">
        <v>2.7</v>
      </c>
    </row>
    <row r="11" spans="1:15" x14ac:dyDescent="0.3">
      <c r="A11" s="154"/>
      <c r="B11" s="152" t="s">
        <v>136</v>
      </c>
      <c r="C11" s="164">
        <v>1114.25</v>
      </c>
      <c r="D11" s="185"/>
      <c r="E11" s="164">
        <v>1114.25</v>
      </c>
      <c r="G11" s="164">
        <v>1114.25</v>
      </c>
      <c r="I11" s="186">
        <v>1114.25</v>
      </c>
      <c r="J11" s="185"/>
      <c r="K11" s="165">
        <v>1114.25</v>
      </c>
    </row>
    <row r="12" spans="1:15" s="176" customFormat="1" ht="13.2" x14ac:dyDescent="0.25">
      <c r="A12" s="187"/>
      <c r="C12" s="188"/>
      <c r="D12" s="189"/>
      <c r="E12" s="188"/>
      <c r="F12" s="177"/>
      <c r="G12" s="188"/>
      <c r="I12" s="190"/>
      <c r="J12" s="189"/>
      <c r="K12" s="191"/>
    </row>
    <row r="13" spans="1:15" x14ac:dyDescent="0.3">
      <c r="A13" s="26" t="s">
        <v>1394</v>
      </c>
      <c r="B13" s="152" t="s">
        <v>1391</v>
      </c>
      <c r="C13" s="164"/>
      <c r="D13" s="185"/>
      <c r="E13" s="164"/>
      <c r="G13" s="164">
        <v>72.5</v>
      </c>
      <c r="I13" s="186">
        <v>77</v>
      </c>
      <c r="J13" s="185"/>
      <c r="K13" s="165">
        <v>77</v>
      </c>
      <c r="O13" s="185"/>
    </row>
    <row r="14" spans="1:15" s="176" customFormat="1" ht="13.2" x14ac:dyDescent="0.25">
      <c r="A14" s="187"/>
      <c r="C14" s="192"/>
      <c r="D14" s="189"/>
      <c r="E14" s="192"/>
      <c r="F14" s="177"/>
      <c r="G14" s="192"/>
      <c r="I14" s="190"/>
      <c r="J14" s="189"/>
      <c r="K14" s="193"/>
      <c r="O14" s="189"/>
    </row>
    <row r="15" spans="1:15" x14ac:dyDescent="0.3">
      <c r="A15" s="194" t="s">
        <v>1395</v>
      </c>
      <c r="B15" s="152" t="s">
        <v>1396</v>
      </c>
      <c r="C15" s="164"/>
      <c r="D15" s="185"/>
      <c r="E15" s="164"/>
      <c r="G15" s="164"/>
      <c r="I15" s="186"/>
      <c r="J15" s="185"/>
      <c r="K15" s="165" t="s">
        <v>1397</v>
      </c>
      <c r="O15" s="185"/>
    </row>
    <row r="16" spans="1:15" x14ac:dyDescent="0.3">
      <c r="A16" s="194"/>
      <c r="B16" s="152" t="s">
        <v>1398</v>
      </c>
      <c r="C16" s="164"/>
      <c r="D16" s="185"/>
      <c r="E16" s="164"/>
      <c r="G16" s="164"/>
      <c r="I16" s="186"/>
      <c r="J16" s="185"/>
      <c r="K16" s="165" t="s">
        <v>1399</v>
      </c>
      <c r="O16" s="185"/>
    </row>
    <row r="17" spans="1:15" s="176" customFormat="1" ht="13.2" x14ac:dyDescent="0.25">
      <c r="A17" s="195"/>
      <c r="C17" s="192"/>
      <c r="D17" s="189"/>
      <c r="E17" s="192"/>
      <c r="F17" s="177"/>
      <c r="G17" s="192"/>
      <c r="I17" s="190"/>
      <c r="J17" s="189"/>
      <c r="K17" s="193"/>
      <c r="O17" s="189"/>
    </row>
    <row r="18" spans="1:15" x14ac:dyDescent="0.3">
      <c r="A18" s="159" t="s">
        <v>1400</v>
      </c>
      <c r="C18" s="164"/>
      <c r="D18" s="185"/>
      <c r="E18" s="164"/>
      <c r="G18" s="164"/>
      <c r="I18" s="186"/>
      <c r="J18" s="185"/>
      <c r="K18" s="165"/>
    </row>
    <row r="19" spans="1:15" x14ac:dyDescent="0.3">
      <c r="A19" s="26" t="s">
        <v>134</v>
      </c>
      <c r="C19" s="164"/>
      <c r="D19" s="185"/>
      <c r="E19" s="164"/>
      <c r="G19" s="164"/>
      <c r="I19" s="186"/>
      <c r="J19" s="185"/>
      <c r="K19" s="165"/>
    </row>
    <row r="20" spans="1:15" x14ac:dyDescent="0.3">
      <c r="A20" s="154"/>
      <c r="B20" s="152" t="s">
        <v>132</v>
      </c>
      <c r="C20" s="164">
        <v>279.3</v>
      </c>
      <c r="D20" s="185"/>
      <c r="E20" s="164">
        <v>279.3</v>
      </c>
      <c r="G20" s="164">
        <v>279.3</v>
      </c>
      <c r="I20" s="186">
        <v>287.67900000000003</v>
      </c>
      <c r="J20" s="185"/>
      <c r="K20" s="165">
        <v>320.18</v>
      </c>
    </row>
    <row r="21" spans="1:15" x14ac:dyDescent="0.3">
      <c r="A21" s="154"/>
      <c r="B21" s="152" t="s">
        <v>133</v>
      </c>
      <c r="C21" s="164">
        <v>35.97</v>
      </c>
      <c r="D21" s="185"/>
      <c r="E21" s="164">
        <v>35.97</v>
      </c>
      <c r="G21" s="164">
        <v>35.97</v>
      </c>
      <c r="I21" s="186">
        <v>37.049099999999996</v>
      </c>
      <c r="J21" s="185"/>
      <c r="K21" s="165">
        <v>41.23</v>
      </c>
    </row>
    <row r="22" spans="1:15" x14ac:dyDescent="0.3">
      <c r="A22" s="26"/>
      <c r="B22" s="152" t="s">
        <v>1401</v>
      </c>
      <c r="C22" s="164">
        <v>7.42</v>
      </c>
      <c r="D22" s="185"/>
      <c r="E22" s="164">
        <v>7.42</v>
      </c>
      <c r="G22" s="164">
        <v>7.42</v>
      </c>
      <c r="I22" s="186">
        <v>7.6425999999999998</v>
      </c>
      <c r="J22" s="185"/>
      <c r="K22" s="165">
        <v>8.5</v>
      </c>
    </row>
    <row r="23" spans="1:15" s="176" customFormat="1" ht="13.2" x14ac:dyDescent="0.25">
      <c r="A23" s="181"/>
      <c r="C23" s="192"/>
      <c r="D23" s="189"/>
      <c r="E23" s="192"/>
      <c r="F23" s="177"/>
      <c r="G23" s="192"/>
      <c r="I23" s="190"/>
      <c r="J23" s="189"/>
      <c r="K23" s="193"/>
    </row>
    <row r="24" spans="1:15" x14ac:dyDescent="0.3">
      <c r="A24" s="26" t="s">
        <v>1402</v>
      </c>
      <c r="C24" s="164">
        <v>108.25</v>
      </c>
      <c r="D24" s="185"/>
      <c r="E24" s="164">
        <v>108.25</v>
      </c>
      <c r="G24" s="164">
        <v>108.25</v>
      </c>
      <c r="I24" s="186">
        <v>111.4975</v>
      </c>
      <c r="J24" s="185"/>
      <c r="K24" s="165">
        <v>182.32</v>
      </c>
    </row>
    <row r="25" spans="1:15" s="176" customFormat="1" ht="13.2" x14ac:dyDescent="0.25">
      <c r="A25" s="181"/>
      <c r="C25" s="192"/>
      <c r="D25" s="189"/>
      <c r="E25" s="192"/>
      <c r="F25" s="177"/>
      <c r="G25" s="192"/>
      <c r="I25" s="190"/>
      <c r="J25" s="189"/>
      <c r="K25" s="193"/>
    </row>
    <row r="26" spans="1:15" x14ac:dyDescent="0.3">
      <c r="A26" s="26" t="s">
        <v>460</v>
      </c>
      <c r="C26" s="164"/>
      <c r="D26" s="185"/>
      <c r="E26" s="164"/>
      <c r="G26" s="164"/>
      <c r="I26" s="186"/>
      <c r="J26" s="185"/>
      <c r="K26" s="165"/>
    </row>
    <row r="27" spans="1:15" x14ac:dyDescent="0.3">
      <c r="A27" s="26"/>
      <c r="B27" s="152" t="s">
        <v>133</v>
      </c>
      <c r="C27" s="164"/>
      <c r="D27" s="185"/>
      <c r="E27" s="164"/>
      <c r="G27" s="164"/>
      <c r="I27" s="186"/>
      <c r="J27" s="185"/>
      <c r="K27" s="165">
        <v>53</v>
      </c>
    </row>
    <row r="28" spans="1:15" x14ac:dyDescent="0.3">
      <c r="A28" s="26"/>
      <c r="B28" s="152" t="s">
        <v>1403</v>
      </c>
      <c r="C28" s="164"/>
      <c r="D28" s="185"/>
      <c r="E28" s="164"/>
      <c r="G28" s="164"/>
      <c r="I28" s="186"/>
      <c r="J28" s="185"/>
      <c r="K28" s="165">
        <v>21.2</v>
      </c>
    </row>
    <row r="29" spans="1:15" s="176" customFormat="1" ht="13.2" x14ac:dyDescent="0.25">
      <c r="A29" s="181"/>
      <c r="C29" s="192"/>
      <c r="D29" s="189"/>
      <c r="E29" s="192"/>
      <c r="F29" s="177"/>
      <c r="G29" s="192"/>
      <c r="I29" s="190"/>
      <c r="J29" s="189"/>
      <c r="K29" s="193"/>
    </row>
    <row r="30" spans="1:15" x14ac:dyDescent="0.3">
      <c r="A30" s="26" t="s">
        <v>449</v>
      </c>
      <c r="C30" s="164"/>
      <c r="D30" s="185"/>
      <c r="E30" s="164"/>
      <c r="G30" s="164"/>
      <c r="I30" s="180"/>
      <c r="K30" s="165"/>
    </row>
    <row r="31" spans="1:15" x14ac:dyDescent="0.3">
      <c r="A31" s="26"/>
      <c r="B31" s="152" t="s">
        <v>1404</v>
      </c>
      <c r="C31" s="164"/>
      <c r="D31" s="185"/>
      <c r="E31" s="164"/>
      <c r="G31" s="164"/>
      <c r="I31" s="165"/>
      <c r="K31" s="165">
        <v>15</v>
      </c>
    </row>
    <row r="32" spans="1:15" x14ac:dyDescent="0.3">
      <c r="A32" s="26"/>
      <c r="B32" s="152" t="s">
        <v>1405</v>
      </c>
      <c r="C32" s="164"/>
      <c r="D32" s="185"/>
      <c r="E32" s="164">
        <v>100</v>
      </c>
      <c r="G32" s="164">
        <v>100</v>
      </c>
      <c r="I32" s="165">
        <v>250</v>
      </c>
      <c r="K32" s="165">
        <v>250</v>
      </c>
    </row>
    <row r="33" spans="1:15" x14ac:dyDescent="0.3">
      <c r="A33" s="26"/>
      <c r="B33" s="152" t="s">
        <v>1406</v>
      </c>
      <c r="C33" s="164"/>
      <c r="D33" s="185"/>
      <c r="E33" s="164"/>
      <c r="G33" s="164"/>
      <c r="I33" s="165"/>
      <c r="K33" s="165">
        <v>5</v>
      </c>
    </row>
    <row r="34" spans="1:15" x14ac:dyDescent="0.3">
      <c r="A34" s="26"/>
      <c r="B34" s="152" t="s">
        <v>1407</v>
      </c>
      <c r="C34" s="164"/>
      <c r="D34" s="185"/>
      <c r="E34" s="164"/>
      <c r="G34" s="164"/>
      <c r="I34" s="165"/>
      <c r="K34" s="165">
        <v>2</v>
      </c>
    </row>
    <row r="35" spans="1:15" s="176" customFormat="1" ht="13.2" x14ac:dyDescent="0.25">
      <c r="A35" s="181"/>
      <c r="C35" s="192"/>
      <c r="D35" s="189"/>
      <c r="E35" s="192"/>
      <c r="F35" s="177"/>
      <c r="G35" s="192"/>
      <c r="I35" s="193"/>
      <c r="K35" s="193"/>
    </row>
    <row r="36" spans="1:15" x14ac:dyDescent="0.3">
      <c r="A36" s="26" t="s">
        <v>130</v>
      </c>
      <c r="B36" s="152" t="s">
        <v>1391</v>
      </c>
      <c r="C36" s="164"/>
      <c r="D36" s="185"/>
      <c r="E36" s="164"/>
      <c r="G36" s="164">
        <v>72</v>
      </c>
      <c r="I36" s="186">
        <v>72.5</v>
      </c>
      <c r="J36" s="185"/>
      <c r="K36" s="165">
        <v>80.56</v>
      </c>
    </row>
    <row r="37" spans="1:15" s="176" customFormat="1" ht="13.2" x14ac:dyDescent="0.25">
      <c r="A37" s="181"/>
      <c r="C37" s="192"/>
      <c r="D37" s="189"/>
      <c r="E37" s="192"/>
      <c r="F37" s="177"/>
      <c r="G37" s="192"/>
      <c r="I37" s="190"/>
      <c r="J37" s="189"/>
      <c r="K37" s="193"/>
    </row>
    <row r="38" spans="1:15" x14ac:dyDescent="0.3">
      <c r="A38" s="26" t="s">
        <v>1356</v>
      </c>
      <c r="C38" s="164"/>
      <c r="D38" s="185"/>
      <c r="E38" s="164"/>
      <c r="G38" s="164"/>
      <c r="I38" s="186"/>
      <c r="J38" s="185"/>
      <c r="K38" s="165"/>
    </row>
    <row r="39" spans="1:15" x14ac:dyDescent="0.3">
      <c r="A39" s="26"/>
      <c r="B39" s="152" t="s">
        <v>133</v>
      </c>
      <c r="C39" s="164"/>
      <c r="D39" s="185"/>
      <c r="E39" s="164"/>
      <c r="G39" s="164"/>
      <c r="I39" s="186"/>
      <c r="J39" s="185"/>
      <c r="K39" s="165">
        <v>150</v>
      </c>
    </row>
    <row r="40" spans="1:15" x14ac:dyDescent="0.3">
      <c r="A40" s="26"/>
      <c r="B40" s="152" t="s">
        <v>1408</v>
      </c>
      <c r="C40" s="164"/>
      <c r="D40" s="185"/>
      <c r="E40" s="164"/>
      <c r="G40" s="164"/>
      <c r="I40" s="186"/>
      <c r="J40" s="185"/>
      <c r="K40" s="165">
        <v>35</v>
      </c>
    </row>
    <row r="41" spans="1:15" s="176" customFormat="1" ht="13.2" x14ac:dyDescent="0.25">
      <c r="A41" s="181"/>
      <c r="C41" s="192"/>
      <c r="D41" s="189"/>
      <c r="E41" s="192"/>
      <c r="F41" s="177"/>
      <c r="G41" s="192"/>
      <c r="I41" s="190"/>
      <c r="J41" s="189"/>
      <c r="K41" s="193"/>
    </row>
    <row r="42" spans="1:15" x14ac:dyDescent="0.3">
      <c r="A42" s="26" t="s">
        <v>118</v>
      </c>
      <c r="C42" s="164"/>
      <c r="D42" s="185"/>
      <c r="E42" s="164"/>
      <c r="G42" s="164"/>
      <c r="I42" s="186"/>
      <c r="J42" s="185"/>
      <c r="K42" s="165"/>
    </row>
    <row r="43" spans="1:15" x14ac:dyDescent="0.3">
      <c r="A43" s="26"/>
      <c r="B43" s="152" t="s">
        <v>1409</v>
      </c>
      <c r="C43" s="164">
        <v>179</v>
      </c>
      <c r="D43" s="185"/>
      <c r="E43" s="164">
        <v>179</v>
      </c>
      <c r="G43" s="164">
        <v>179</v>
      </c>
      <c r="I43" s="186">
        <v>184.37</v>
      </c>
      <c r="J43" s="185"/>
      <c r="K43" s="165">
        <v>196.1</v>
      </c>
      <c r="O43" s="185"/>
    </row>
    <row r="44" spans="1:15" x14ac:dyDescent="0.3">
      <c r="A44" s="26"/>
      <c r="B44" s="152" t="s">
        <v>136</v>
      </c>
      <c r="C44" s="164">
        <v>816.08</v>
      </c>
      <c r="D44" s="185"/>
      <c r="E44" s="164">
        <v>816.08</v>
      </c>
      <c r="G44" s="164">
        <v>816.08</v>
      </c>
      <c r="I44" s="186">
        <v>840.56240000000003</v>
      </c>
      <c r="J44" s="185"/>
      <c r="K44" s="165">
        <v>935.53</v>
      </c>
    </row>
    <row r="45" spans="1:15" s="176" customFormat="1" ht="13.2" x14ac:dyDescent="0.25">
      <c r="A45" s="181"/>
      <c r="C45" s="192"/>
      <c r="D45" s="189"/>
      <c r="E45" s="192"/>
      <c r="F45" s="177"/>
      <c r="G45" s="192"/>
      <c r="I45" s="190"/>
      <c r="J45" s="189"/>
      <c r="K45" s="193"/>
    </row>
    <row r="46" spans="1:15" x14ac:dyDescent="0.3">
      <c r="A46" s="26" t="s">
        <v>135</v>
      </c>
      <c r="C46" s="164"/>
      <c r="D46" s="185"/>
      <c r="E46" s="164"/>
      <c r="G46" s="164"/>
      <c r="I46" s="186"/>
      <c r="J46" s="185"/>
      <c r="K46" s="165"/>
    </row>
    <row r="47" spans="1:15" x14ac:dyDescent="0.3">
      <c r="A47" s="26"/>
      <c r="B47" s="152" t="s">
        <v>1410</v>
      </c>
      <c r="C47" s="164">
        <v>103.55</v>
      </c>
      <c r="D47" s="185"/>
      <c r="E47" s="164">
        <v>103.55</v>
      </c>
      <c r="G47" s="164">
        <v>103.55</v>
      </c>
      <c r="I47" s="186">
        <v>106.65649999999999</v>
      </c>
      <c r="J47" s="185"/>
      <c r="K47" s="165">
        <v>118.72</v>
      </c>
    </row>
    <row r="48" spans="1:15" x14ac:dyDescent="0.3">
      <c r="A48" s="154"/>
      <c r="B48" s="152" t="s">
        <v>1411</v>
      </c>
      <c r="C48" s="164">
        <v>237.62</v>
      </c>
      <c r="D48" s="185"/>
      <c r="E48" s="164">
        <v>237.62</v>
      </c>
      <c r="G48" s="164">
        <v>237.62</v>
      </c>
      <c r="I48" s="186">
        <v>244.74860000000001</v>
      </c>
      <c r="J48" s="185"/>
      <c r="K48" s="165">
        <v>272.39999999999998</v>
      </c>
    </row>
    <row r="49" spans="1:14" x14ac:dyDescent="0.3">
      <c r="A49" s="154"/>
      <c r="B49" s="152" t="s">
        <v>1412</v>
      </c>
      <c r="C49" s="164"/>
      <c r="D49" s="185"/>
      <c r="E49" s="164"/>
      <c r="G49" s="164"/>
      <c r="I49" s="186"/>
      <c r="J49" s="185"/>
      <c r="K49" s="165"/>
    </row>
    <row r="50" spans="1:14" s="176" customFormat="1" ht="13.2" x14ac:dyDescent="0.25">
      <c r="A50" s="187"/>
      <c r="C50" s="192"/>
      <c r="D50" s="189"/>
      <c r="E50" s="192"/>
      <c r="F50" s="177"/>
      <c r="G50" s="192"/>
      <c r="I50" s="190"/>
      <c r="J50" s="189"/>
      <c r="K50" s="193"/>
    </row>
    <row r="51" spans="1:14" x14ac:dyDescent="0.3">
      <c r="A51" s="159" t="s">
        <v>1413</v>
      </c>
      <c r="C51" s="164"/>
      <c r="D51" s="185"/>
      <c r="E51" s="164"/>
      <c r="G51" s="164"/>
      <c r="I51" s="186"/>
      <c r="J51" s="185"/>
      <c r="K51" s="165"/>
    </row>
    <row r="52" spans="1:14" x14ac:dyDescent="0.3">
      <c r="A52" s="26" t="s">
        <v>131</v>
      </c>
      <c r="C52" s="164"/>
      <c r="D52" s="185"/>
      <c r="E52" s="164"/>
      <c r="G52" s="164"/>
      <c r="I52" s="186"/>
      <c r="J52" s="185"/>
      <c r="K52" s="165"/>
    </row>
    <row r="53" spans="1:14" x14ac:dyDescent="0.3">
      <c r="A53" s="26"/>
      <c r="B53" s="152" t="s">
        <v>1414</v>
      </c>
      <c r="C53" s="164">
        <v>265</v>
      </c>
      <c r="D53" s="185"/>
      <c r="E53" s="164">
        <v>265</v>
      </c>
      <c r="G53" s="164">
        <v>265</v>
      </c>
      <c r="I53" s="186">
        <v>265</v>
      </c>
      <c r="J53" s="185"/>
      <c r="K53" s="165">
        <v>278.25</v>
      </c>
    </row>
    <row r="54" spans="1:14" x14ac:dyDescent="0.3">
      <c r="A54" s="26"/>
      <c r="B54" s="152" t="s">
        <v>1415</v>
      </c>
      <c r="C54" s="164">
        <v>135</v>
      </c>
      <c r="D54" s="185"/>
      <c r="E54" s="164">
        <v>135</v>
      </c>
      <c r="G54" s="164">
        <v>135</v>
      </c>
      <c r="I54" s="186">
        <v>135</v>
      </c>
      <c r="J54" s="185"/>
      <c r="K54" s="165">
        <v>141.75</v>
      </c>
    </row>
    <row r="55" spans="1:14" s="176" customFormat="1" ht="13.2" x14ac:dyDescent="0.25">
      <c r="A55" s="181"/>
      <c r="C55" s="192"/>
      <c r="D55" s="189"/>
      <c r="E55" s="192"/>
      <c r="F55" s="177"/>
      <c r="G55" s="192"/>
      <c r="I55" s="190"/>
      <c r="J55" s="189"/>
      <c r="K55" s="193"/>
    </row>
    <row r="56" spans="1:14" x14ac:dyDescent="0.3">
      <c r="A56" s="26" t="s">
        <v>1357</v>
      </c>
      <c r="C56" s="164"/>
      <c r="D56" s="185"/>
      <c r="E56" s="164"/>
      <c r="G56" s="164"/>
      <c r="I56" s="186"/>
      <c r="J56" s="185"/>
      <c r="K56" s="165"/>
    </row>
    <row r="57" spans="1:14" x14ac:dyDescent="0.3">
      <c r="A57" s="26"/>
      <c r="B57" s="152" t="s">
        <v>133</v>
      </c>
      <c r="C57" s="164"/>
      <c r="D57" s="185"/>
      <c r="E57" s="164"/>
      <c r="G57" s="164"/>
      <c r="I57" s="186"/>
      <c r="J57" s="185"/>
      <c r="K57" s="165">
        <v>250</v>
      </c>
    </row>
    <row r="58" spans="1:14" x14ac:dyDescent="0.3">
      <c r="A58" s="26"/>
      <c r="B58" s="152" t="s">
        <v>1416</v>
      </c>
      <c r="C58" s="164"/>
      <c r="D58" s="185"/>
      <c r="E58" s="164"/>
      <c r="G58" s="164"/>
      <c r="I58" s="186"/>
      <c r="J58" s="185"/>
      <c r="K58" s="165">
        <v>100</v>
      </c>
    </row>
    <row r="59" spans="1:14" x14ac:dyDescent="0.3">
      <c r="A59" s="26"/>
      <c r="B59" s="152" t="s">
        <v>1417</v>
      </c>
      <c r="C59" s="164"/>
      <c r="D59" s="185"/>
      <c r="E59" s="164"/>
      <c r="G59" s="164"/>
      <c r="I59" s="186"/>
      <c r="J59" s="185"/>
      <c r="K59" s="165">
        <v>8.7200000000000006</v>
      </c>
    </row>
    <row r="60" spans="1:14" s="176" customFormat="1" ht="13.2" x14ac:dyDescent="0.25">
      <c r="A60" s="181"/>
      <c r="C60" s="192"/>
      <c r="D60" s="189"/>
      <c r="E60" s="192"/>
      <c r="F60" s="177"/>
      <c r="G60" s="192"/>
      <c r="I60" s="190"/>
      <c r="J60" s="189"/>
      <c r="K60" s="193"/>
    </row>
    <row r="61" spans="1:14" ht="18" thickBot="1" x14ac:dyDescent="0.35">
      <c r="A61" s="26" t="s">
        <v>129</v>
      </c>
      <c r="B61" s="152" t="s">
        <v>1418</v>
      </c>
      <c r="C61" s="196"/>
      <c r="D61" s="185"/>
      <c r="E61" s="196"/>
      <c r="G61" s="196">
        <v>75</v>
      </c>
      <c r="I61" s="197"/>
      <c r="J61" s="185"/>
      <c r="K61" s="167">
        <v>75</v>
      </c>
    </row>
    <row r="62" spans="1:14" x14ac:dyDescent="0.3">
      <c r="M62" s="166"/>
      <c r="N62" s="153"/>
    </row>
    <row r="63" spans="1:14" x14ac:dyDescent="0.3">
      <c r="M63" s="166"/>
      <c r="N63" s="15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39"/>
  <sheetViews>
    <sheetView showGridLines="0" topLeftCell="F1" zoomScaleNormal="100" workbookViewId="0"/>
  </sheetViews>
  <sheetFormatPr defaultColWidth="0" defaultRowHeight="14.4" zeroHeight="1" x14ac:dyDescent="0.3"/>
  <cols>
    <col min="1" max="5" width="6.44140625" hidden="1"/>
    <col min="6" max="6" width="21.44140625" customWidth="1"/>
    <col min="7" max="7" width="39.109375" bestFit="1" customWidth="1"/>
    <col min="8" max="8" width="50.109375" bestFit="1" customWidth="1"/>
    <col min="9" max="10" width="12" customWidth="1"/>
    <col min="11" max="11" width="13" customWidth="1"/>
    <col min="12" max="12" width="13.44140625" hidden="1" customWidth="1"/>
  </cols>
  <sheetData>
    <row r="1" spans="6:16" ht="15" thickBot="1" x14ac:dyDescent="0.35">
      <c r="F1" s="52" t="s">
        <v>158</v>
      </c>
    </row>
    <row r="2" spans="6:16" ht="15" thickBot="1" x14ac:dyDescent="0.35"/>
    <row r="3" spans="6:16" ht="84.9" customHeight="1" thickBot="1" x14ac:dyDescent="0.35">
      <c r="F3" s="414" t="s">
        <v>167</v>
      </c>
      <c r="G3" s="415"/>
      <c r="H3" s="415"/>
      <c r="I3" s="224"/>
      <c r="J3" s="227"/>
      <c r="K3" s="51"/>
    </row>
    <row r="4" spans="6:16" ht="15" thickBot="1" x14ac:dyDescent="0.35">
      <c r="F4" s="402" t="s">
        <v>0</v>
      </c>
      <c r="G4" s="420"/>
      <c r="H4" s="416" t="str">
        <f>CoverSheet!B13</f>
        <v>Auto Populates</v>
      </c>
      <c r="I4" s="416"/>
      <c r="J4" s="416"/>
      <c r="K4" s="417"/>
      <c r="P4" s="9"/>
    </row>
    <row r="5" spans="6:16" ht="15" thickBot="1" x14ac:dyDescent="0.35">
      <c r="F5" s="402" t="s">
        <v>1</v>
      </c>
      <c r="G5" s="420"/>
      <c r="H5" s="416">
        <f>Contractor_Code</f>
        <v>0</v>
      </c>
      <c r="I5" s="416"/>
      <c r="J5" s="416"/>
      <c r="K5" s="417"/>
    </row>
    <row r="6" spans="6:16" ht="15" thickBot="1" x14ac:dyDescent="0.35">
      <c r="F6" s="421" t="s">
        <v>1495</v>
      </c>
      <c r="G6" s="422"/>
      <c r="H6" s="418">
        <f>Date</f>
        <v>0</v>
      </c>
      <c r="I6" s="418"/>
      <c r="J6" s="418"/>
      <c r="K6" s="419"/>
    </row>
    <row r="7" spans="6:16" ht="31.5" customHeight="1" thickBot="1" x14ac:dyDescent="0.35">
      <c r="F7" s="423"/>
      <c r="G7" s="352"/>
      <c r="H7" s="352"/>
      <c r="I7" s="352"/>
      <c r="J7" s="352"/>
      <c r="K7" s="353"/>
    </row>
    <row r="8" spans="6:16" ht="15.6" x14ac:dyDescent="0.3">
      <c r="F8" s="258" t="s">
        <v>1487</v>
      </c>
      <c r="G8" s="258" t="s">
        <v>1486</v>
      </c>
      <c r="H8" s="258" t="s">
        <v>1489</v>
      </c>
      <c r="I8" s="259" t="s">
        <v>147</v>
      </c>
      <c r="J8" s="259" t="s">
        <v>1473</v>
      </c>
      <c r="K8" s="228" t="s">
        <v>1482</v>
      </c>
      <c r="L8" s="214" t="s">
        <v>1482</v>
      </c>
    </row>
    <row r="9" spans="6:16" x14ac:dyDescent="0.3">
      <c r="F9" s="222"/>
      <c r="G9" s="222"/>
      <c r="H9" s="222"/>
      <c r="I9" s="222"/>
      <c r="J9" s="222"/>
      <c r="K9" s="222"/>
    </row>
    <row r="10" spans="6:16" x14ac:dyDescent="0.3">
      <c r="F10" s="124"/>
      <c r="G10" s="215" t="s">
        <v>1433</v>
      </c>
      <c r="H10" s="215" t="s">
        <v>1433</v>
      </c>
      <c r="I10" s="136"/>
      <c r="J10" s="216"/>
      <c r="K10" s="136">
        <f>SUM(I10*J10)</f>
        <v>0</v>
      </c>
    </row>
    <row r="11" spans="6:16" x14ac:dyDescent="0.3">
      <c r="F11" s="124"/>
      <c r="G11" s="215" t="s">
        <v>1433</v>
      </c>
      <c r="H11" s="215" t="s">
        <v>1433</v>
      </c>
      <c r="I11" s="136"/>
      <c r="J11" s="216"/>
      <c r="K11" s="136">
        <f t="shared" ref="K11:K15" si="0">SUM(I11*J11)</f>
        <v>0</v>
      </c>
    </row>
    <row r="12" spans="6:16" x14ac:dyDescent="0.3">
      <c r="F12" s="124"/>
      <c r="G12" s="215" t="s">
        <v>1433</v>
      </c>
      <c r="H12" s="215" t="s">
        <v>1433</v>
      </c>
      <c r="I12" s="136"/>
      <c r="J12" s="216"/>
      <c r="K12" s="136">
        <f t="shared" si="0"/>
        <v>0</v>
      </c>
    </row>
    <row r="13" spans="6:16" x14ac:dyDescent="0.3">
      <c r="F13" s="124"/>
      <c r="G13" s="215" t="s">
        <v>1433</v>
      </c>
      <c r="H13" s="215" t="s">
        <v>1433</v>
      </c>
      <c r="I13" s="136"/>
      <c r="J13" s="216"/>
      <c r="K13" s="136">
        <f t="shared" si="0"/>
        <v>0</v>
      </c>
    </row>
    <row r="14" spans="6:16" x14ac:dyDescent="0.3">
      <c r="F14" s="124"/>
      <c r="G14" s="215" t="s">
        <v>1433</v>
      </c>
      <c r="H14" s="215" t="s">
        <v>1433</v>
      </c>
      <c r="I14" s="136"/>
      <c r="J14" s="216"/>
      <c r="K14" s="136">
        <f t="shared" si="0"/>
        <v>0</v>
      </c>
    </row>
    <row r="15" spans="6:16" x14ac:dyDescent="0.3">
      <c r="F15" s="124"/>
      <c r="G15" s="216"/>
      <c r="H15" s="216"/>
      <c r="I15" s="136"/>
      <c r="J15" s="216"/>
      <c r="K15" s="136">
        <f t="shared" si="0"/>
        <v>0</v>
      </c>
    </row>
    <row r="16" spans="6:16" ht="15" thickBot="1" x14ac:dyDescent="0.35">
      <c r="F16" s="221"/>
      <c r="G16" s="222"/>
      <c r="H16" s="223"/>
      <c r="I16" s="223"/>
      <c r="J16" s="223"/>
      <c r="K16" s="223"/>
    </row>
    <row r="17" spans="6:12" ht="15" thickBot="1" x14ac:dyDescent="0.35">
      <c r="F17" s="213"/>
      <c r="G17" s="217"/>
      <c r="H17" s="220" t="s">
        <v>1488</v>
      </c>
      <c r="I17" s="225"/>
      <c r="J17" s="225"/>
      <c r="K17" s="236">
        <f>SUM(K10:K16)</f>
        <v>0</v>
      </c>
    </row>
    <row r="18" spans="6:12" s="7" customFormat="1" x14ac:dyDescent="0.3">
      <c r="F18" s="204"/>
      <c r="G18" s="205"/>
      <c r="H18" s="218"/>
      <c r="I18" s="218"/>
      <c r="J18" s="218"/>
      <c r="K18" s="219"/>
    </row>
    <row r="19" spans="6:12" s="7" customFormat="1" ht="99" customHeight="1" x14ac:dyDescent="0.3">
      <c r="F19" s="345" t="s">
        <v>448</v>
      </c>
      <c r="G19" s="346"/>
      <c r="H19" s="346"/>
      <c r="I19" s="346"/>
      <c r="J19" s="346"/>
      <c r="K19" s="346"/>
      <c r="L19" s="347"/>
    </row>
    <row r="20" spans="6:12" s="1" customFormat="1" ht="16.649999999999999" customHeight="1" x14ac:dyDescent="0.3">
      <c r="F20" s="343" t="s">
        <v>150</v>
      </c>
      <c r="G20" s="412"/>
      <c r="H20" s="412"/>
      <c r="I20" s="412"/>
      <c r="J20" s="412"/>
      <c r="K20" s="412"/>
      <c r="L20" s="413"/>
    </row>
    <row r="21" spans="6:12" s="7" customFormat="1" ht="30" customHeight="1" x14ac:dyDescent="0.3">
      <c r="F21" s="397">
        <f>Signatory</f>
        <v>0</v>
      </c>
      <c r="G21" s="398"/>
      <c r="H21" s="398"/>
      <c r="I21" s="398"/>
      <c r="J21" s="398"/>
      <c r="K21" s="399"/>
      <c r="L21" s="67"/>
    </row>
    <row r="22" spans="6:12" s="7" customFormat="1" ht="15" hidden="1" thickBot="1" x14ac:dyDescent="0.35">
      <c r="F22" s="59"/>
      <c r="G22" s="60"/>
      <c r="H22" s="60"/>
      <c r="I22" s="60"/>
      <c r="J22" s="60"/>
      <c r="K22" s="68"/>
    </row>
    <row r="23" spans="6:12" s="7" customFormat="1" hidden="1" x14ac:dyDescent="0.3">
      <c r="F23" s="70"/>
      <c r="G23" s="61" t="s">
        <v>161</v>
      </c>
      <c r="H23" s="61"/>
      <c r="I23" s="61"/>
      <c r="J23" s="61"/>
      <c r="K23" s="61"/>
    </row>
    <row r="24" spans="6:12" x14ac:dyDescent="0.3"/>
    <row r="25" spans="6:12" x14ac:dyDescent="0.3"/>
    <row r="26" spans="6:12" x14ac:dyDescent="0.3"/>
    <row r="27" spans="6:12" x14ac:dyDescent="0.3"/>
    <row r="28" spans="6:12" x14ac:dyDescent="0.3"/>
    <row r="29" spans="6:12" x14ac:dyDescent="0.3"/>
    <row r="30" spans="6:12" x14ac:dyDescent="0.3"/>
    <row r="31" spans="6:12" x14ac:dyDescent="0.3"/>
    <row r="32" spans="6:12" x14ac:dyDescent="0.3"/>
    <row r="33" x14ac:dyDescent="0.3"/>
    <row r="34" x14ac:dyDescent="0.3"/>
    <row r="35" x14ac:dyDescent="0.3"/>
    <row r="36" x14ac:dyDescent="0.3"/>
    <row r="37" x14ac:dyDescent="0.3"/>
    <row r="38" x14ac:dyDescent="0.3"/>
    <row r="39" x14ac:dyDescent="0.3"/>
  </sheetData>
  <mergeCells count="11">
    <mergeCell ref="F20:L20"/>
    <mergeCell ref="F3:H3"/>
    <mergeCell ref="F21:K21"/>
    <mergeCell ref="H4:K4"/>
    <mergeCell ref="H5:K5"/>
    <mergeCell ref="H6:K6"/>
    <mergeCell ref="F4:G4"/>
    <mergeCell ref="F5:G5"/>
    <mergeCell ref="F6:G6"/>
    <mergeCell ref="F19:L19"/>
    <mergeCell ref="F7:K7"/>
  </mergeCells>
  <hyperlinks>
    <hyperlink ref="F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'PC Source'!$A$3:$A$36</xm:f>
          </x14:formula1>
          <xm:sqref>G10:G15</xm:sqref>
        </x14:dataValidation>
        <x14:dataValidation type="list" allowBlank="1" showInputMessage="1" showErrorMessage="1">
          <x14:formula1>
            <xm:f>'PC Source'!$C$3:$C$6</xm:f>
          </x14:formula1>
          <xm:sqref>H10:H14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6"/>
  <sheetViews>
    <sheetView workbookViewId="0">
      <selection activeCell="C3" sqref="C3"/>
    </sheetView>
  </sheetViews>
  <sheetFormatPr defaultRowHeight="14.4" x14ac:dyDescent="0.3"/>
  <cols>
    <col min="1" max="1" width="23.6640625" bestFit="1" customWidth="1"/>
    <col min="3" max="3" width="50.6640625" bestFit="1" customWidth="1"/>
  </cols>
  <sheetData>
    <row r="3" spans="1:3" x14ac:dyDescent="0.3">
      <c r="A3" s="201" t="s">
        <v>1433</v>
      </c>
      <c r="C3" t="s">
        <v>1433</v>
      </c>
    </row>
    <row r="4" spans="1:3" ht="51" customHeight="1" thickBot="1" x14ac:dyDescent="0.35">
      <c r="A4" s="202" t="s">
        <v>1434</v>
      </c>
      <c r="C4" s="226" t="s">
        <v>1490</v>
      </c>
    </row>
    <row r="5" spans="1:3" ht="28.2" thickBot="1" x14ac:dyDescent="0.35">
      <c r="A5" s="202" t="s">
        <v>1435</v>
      </c>
      <c r="C5" s="226" t="s">
        <v>1491</v>
      </c>
    </row>
    <row r="6" spans="1:3" ht="28.2" thickBot="1" x14ac:dyDescent="0.35">
      <c r="A6" s="202" t="s">
        <v>1436</v>
      </c>
      <c r="C6" s="226" t="s">
        <v>1492</v>
      </c>
    </row>
    <row r="7" spans="1:3" ht="28.2" thickBot="1" x14ac:dyDescent="0.35">
      <c r="A7" s="202" t="s">
        <v>1437</v>
      </c>
    </row>
    <row r="8" spans="1:3" ht="28.2" thickBot="1" x14ac:dyDescent="0.35">
      <c r="A8" s="202" t="s">
        <v>1438</v>
      </c>
    </row>
    <row r="9" spans="1:3" ht="15" thickBot="1" x14ac:dyDescent="0.35">
      <c r="A9" s="202" t="s">
        <v>1439</v>
      </c>
    </row>
    <row r="10" spans="1:3" ht="15" thickBot="1" x14ac:dyDescent="0.35">
      <c r="A10" s="202" t="s">
        <v>1440</v>
      </c>
    </row>
    <row r="11" spans="1:3" ht="15" thickBot="1" x14ac:dyDescent="0.35">
      <c r="A11" s="202" t="s">
        <v>1441</v>
      </c>
    </row>
    <row r="12" spans="1:3" ht="15" thickBot="1" x14ac:dyDescent="0.35">
      <c r="A12" s="202" t="s">
        <v>1442</v>
      </c>
    </row>
    <row r="13" spans="1:3" ht="28.2" thickBot="1" x14ac:dyDescent="0.35">
      <c r="A13" s="202" t="s">
        <v>1443</v>
      </c>
    </row>
    <row r="14" spans="1:3" ht="28.2" thickBot="1" x14ac:dyDescent="0.35">
      <c r="A14" s="202" t="s">
        <v>1444</v>
      </c>
    </row>
    <row r="15" spans="1:3" ht="28.2" thickBot="1" x14ac:dyDescent="0.35">
      <c r="A15" s="202" t="s">
        <v>1445</v>
      </c>
    </row>
    <row r="16" spans="1:3" ht="28.2" thickBot="1" x14ac:dyDescent="0.35">
      <c r="A16" s="202" t="s">
        <v>1446</v>
      </c>
    </row>
    <row r="17" spans="1:1" ht="28.2" thickBot="1" x14ac:dyDescent="0.35">
      <c r="A17" s="202" t="s">
        <v>1447</v>
      </c>
    </row>
    <row r="18" spans="1:1" ht="28.2" thickBot="1" x14ac:dyDescent="0.35">
      <c r="A18" s="202" t="s">
        <v>1448</v>
      </c>
    </row>
    <row r="19" spans="1:1" ht="28.2" thickBot="1" x14ac:dyDescent="0.35">
      <c r="A19" s="202" t="s">
        <v>1449</v>
      </c>
    </row>
    <row r="20" spans="1:1" ht="28.2" thickBot="1" x14ac:dyDescent="0.35">
      <c r="A20" s="202" t="s">
        <v>1450</v>
      </c>
    </row>
    <row r="21" spans="1:1" ht="42" thickBot="1" x14ac:dyDescent="0.35">
      <c r="A21" s="202" t="s">
        <v>1451</v>
      </c>
    </row>
    <row r="22" spans="1:1" ht="28.2" thickBot="1" x14ac:dyDescent="0.35">
      <c r="A22" s="202" t="s">
        <v>1452</v>
      </c>
    </row>
    <row r="23" spans="1:1" ht="28.2" thickBot="1" x14ac:dyDescent="0.35">
      <c r="A23" s="202" t="s">
        <v>1453</v>
      </c>
    </row>
    <row r="24" spans="1:1" ht="28.2" thickBot="1" x14ac:dyDescent="0.35">
      <c r="A24" s="202" t="s">
        <v>1454</v>
      </c>
    </row>
    <row r="25" spans="1:1" ht="42" thickBot="1" x14ac:dyDescent="0.35">
      <c r="A25" s="202" t="s">
        <v>1455</v>
      </c>
    </row>
    <row r="26" spans="1:1" ht="28.2" thickBot="1" x14ac:dyDescent="0.35">
      <c r="A26" s="202" t="s">
        <v>1456</v>
      </c>
    </row>
    <row r="27" spans="1:1" ht="28.2" thickBot="1" x14ac:dyDescent="0.35">
      <c r="A27" s="202" t="s">
        <v>1457</v>
      </c>
    </row>
    <row r="28" spans="1:1" ht="28.2" thickBot="1" x14ac:dyDescent="0.35">
      <c r="A28" s="202" t="s">
        <v>1458</v>
      </c>
    </row>
    <row r="29" spans="1:1" ht="28.2" thickBot="1" x14ac:dyDescent="0.35">
      <c r="A29" s="202" t="s">
        <v>1459</v>
      </c>
    </row>
    <row r="30" spans="1:1" ht="28.2" thickBot="1" x14ac:dyDescent="0.35">
      <c r="A30" s="202" t="s">
        <v>1460</v>
      </c>
    </row>
    <row r="31" spans="1:1" ht="28.2" thickBot="1" x14ac:dyDescent="0.35">
      <c r="A31" s="202" t="s">
        <v>1461</v>
      </c>
    </row>
    <row r="32" spans="1:1" ht="28.2" thickBot="1" x14ac:dyDescent="0.35">
      <c r="A32" s="202" t="s">
        <v>1462</v>
      </c>
    </row>
    <row r="33" spans="1:1" ht="28.2" thickBot="1" x14ac:dyDescent="0.35">
      <c r="A33" s="202" t="s">
        <v>1463</v>
      </c>
    </row>
    <row r="34" spans="1:1" ht="28.2" thickBot="1" x14ac:dyDescent="0.35">
      <c r="A34" s="202" t="s">
        <v>1464</v>
      </c>
    </row>
    <row r="35" spans="1:1" ht="28.2" thickBot="1" x14ac:dyDescent="0.35">
      <c r="A35" s="202" t="s">
        <v>1465</v>
      </c>
    </row>
    <row r="36" spans="1:1" ht="50.1" customHeight="1" thickBot="1" x14ac:dyDescent="0.35">
      <c r="A36" s="202" t="s">
        <v>1466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18" workbookViewId="0"/>
  </sheetViews>
  <sheetFormatPr defaultColWidth="9.109375" defaultRowHeight="14.4" x14ac:dyDescent="0.3"/>
  <cols>
    <col min="1" max="1" width="32.44140625" style="7" customWidth="1"/>
    <col min="2" max="2" width="11" style="7" customWidth="1"/>
    <col min="3" max="4" width="8.6640625" style="7" customWidth="1"/>
    <col min="5" max="5" width="36.5546875" style="7" bestFit="1" customWidth="1"/>
    <col min="6" max="6" width="9.109375" style="7"/>
    <col min="7" max="7" width="13.109375" style="7" customWidth="1"/>
    <col min="8" max="16384" width="9.109375" style="7"/>
  </cols>
  <sheetData>
    <row r="1" spans="1:8" ht="15" thickBot="1" x14ac:dyDescent="0.35">
      <c r="A1" s="52" t="s">
        <v>158</v>
      </c>
    </row>
    <row r="2" spans="1:8" ht="15" thickBot="1" x14ac:dyDescent="0.35"/>
    <row r="3" spans="1:8" ht="84.9" customHeight="1" thickBot="1" x14ac:dyDescent="0.35">
      <c r="A3" s="322" t="s">
        <v>1526</v>
      </c>
      <c r="B3" s="323"/>
      <c r="C3" s="323"/>
      <c r="D3" s="424"/>
      <c r="E3" s="424"/>
      <c r="F3" s="424"/>
      <c r="G3" s="425"/>
    </row>
    <row r="4" spans="1:8" ht="15.6" x14ac:dyDescent="0.3">
      <c r="A4" s="272"/>
      <c r="B4" s="272"/>
      <c r="C4" s="272"/>
      <c r="D4" s="272"/>
      <c r="E4" s="272"/>
      <c r="F4" s="272"/>
      <c r="G4" s="272"/>
    </row>
    <row r="5" spans="1:8" ht="15.75" customHeight="1" x14ac:dyDescent="0.3">
      <c r="A5" s="429" t="s">
        <v>0</v>
      </c>
      <c r="B5" s="430"/>
      <c r="C5" s="348"/>
      <c r="D5" s="431" t="str">
        <f>CoverSheet!B13</f>
        <v>Auto Populates</v>
      </c>
      <c r="E5" s="432"/>
      <c r="F5" s="432"/>
      <c r="G5" s="433"/>
    </row>
    <row r="6" spans="1:8" ht="15.75" customHeight="1" x14ac:dyDescent="0.3">
      <c r="A6" s="429" t="s">
        <v>1</v>
      </c>
      <c r="B6" s="430"/>
      <c r="C6" s="348"/>
      <c r="D6" s="431">
        <f>Contractor_Code</f>
        <v>0</v>
      </c>
      <c r="E6" s="432"/>
      <c r="F6" s="432"/>
      <c r="G6" s="433"/>
    </row>
    <row r="7" spans="1:8" ht="15.75" customHeight="1" x14ac:dyDescent="0.3">
      <c r="A7" s="429" t="s">
        <v>1495</v>
      </c>
      <c r="B7" s="430"/>
      <c r="C7" s="348"/>
      <c r="D7" s="434">
        <f>Date</f>
        <v>0</v>
      </c>
      <c r="E7" s="435"/>
      <c r="F7" s="435"/>
      <c r="G7" s="436"/>
    </row>
    <row r="8" spans="1:8" ht="32.1" customHeight="1" x14ac:dyDescent="0.3">
      <c r="A8" s="452" t="s">
        <v>1525</v>
      </c>
      <c r="B8" s="453"/>
      <c r="C8" s="454"/>
      <c r="D8" s="450" t="s">
        <v>1599</v>
      </c>
      <c r="E8" s="451"/>
    </row>
    <row r="9" spans="1:8" ht="15.6" x14ac:dyDescent="0.3">
      <c r="A9" s="273"/>
      <c r="B9" s="273"/>
      <c r="C9" s="273"/>
      <c r="D9" s="273"/>
      <c r="E9" s="273"/>
      <c r="F9" s="273"/>
      <c r="G9" s="273"/>
    </row>
    <row r="10" spans="1:8" ht="31.5" customHeight="1" x14ac:dyDescent="0.3">
      <c r="A10" s="437" t="s">
        <v>1528</v>
      </c>
      <c r="B10" s="437"/>
      <c r="C10" s="437"/>
      <c r="D10" s="437"/>
      <c r="E10" s="437"/>
      <c r="F10" s="437"/>
      <c r="G10" s="437"/>
    </row>
    <row r="11" spans="1:8" ht="15.6" x14ac:dyDescent="0.3">
      <c r="A11" s="272"/>
      <c r="B11" s="272"/>
      <c r="C11" s="272"/>
      <c r="D11" s="272"/>
      <c r="E11" s="272"/>
      <c r="F11" s="272"/>
      <c r="G11" s="272"/>
    </row>
    <row r="12" spans="1:8" ht="15.6" x14ac:dyDescent="0.3">
      <c r="A12" s="274"/>
      <c r="B12" s="275"/>
      <c r="C12" s="275"/>
      <c r="D12" s="275"/>
      <c r="E12" s="275"/>
      <c r="F12" s="275"/>
      <c r="G12" s="276"/>
    </row>
    <row r="13" spans="1:8" ht="47.1" customHeight="1" x14ac:dyDescent="0.5">
      <c r="A13" s="438" t="s">
        <v>1484</v>
      </c>
      <c r="B13" s="439"/>
      <c r="C13" s="439"/>
      <c r="D13" s="439"/>
      <c r="E13" s="439"/>
      <c r="F13" s="440"/>
      <c r="G13" s="277"/>
    </row>
    <row r="14" spans="1:8" ht="15.6" x14ac:dyDescent="0.3">
      <c r="A14" s="272"/>
      <c r="B14" s="272"/>
      <c r="C14" s="272"/>
      <c r="D14" s="272"/>
      <c r="E14" s="272"/>
      <c r="F14" s="272"/>
      <c r="G14" s="272"/>
    </row>
    <row r="15" spans="1:8" ht="15.6" x14ac:dyDescent="0.3">
      <c r="A15" s="278" t="s">
        <v>1467</v>
      </c>
      <c r="B15" s="278" t="s">
        <v>147</v>
      </c>
      <c r="C15" s="278" t="s">
        <v>1473</v>
      </c>
      <c r="D15" s="278" t="s">
        <v>1482</v>
      </c>
      <c r="E15" s="278" t="s">
        <v>1472</v>
      </c>
      <c r="F15" s="278" t="s">
        <v>147</v>
      </c>
      <c r="G15" s="278" t="s">
        <v>1473</v>
      </c>
      <c r="H15" s="279" t="s">
        <v>1482</v>
      </c>
    </row>
    <row r="16" spans="1:8" ht="15.6" x14ac:dyDescent="0.3">
      <c r="A16" s="272"/>
      <c r="B16" s="272"/>
      <c r="C16" s="272"/>
      <c r="D16" s="272"/>
      <c r="E16" s="272"/>
      <c r="F16" s="272"/>
      <c r="G16" s="272"/>
    </row>
    <row r="17" spans="1:8" ht="15.6" x14ac:dyDescent="0.3">
      <c r="A17" s="280" t="s">
        <v>1433</v>
      </c>
      <c r="B17" s="271">
        <f>VLOOKUP(A17,Table1[],2,0)</f>
        <v>0</v>
      </c>
      <c r="C17" s="281"/>
      <c r="D17" s="271">
        <f>B17*C17</f>
        <v>0</v>
      </c>
      <c r="E17" s="280" t="s">
        <v>1433</v>
      </c>
      <c r="F17" s="271">
        <f>VLOOKUP(E17,Table2[],2,FALSE)</f>
        <v>0</v>
      </c>
      <c r="G17" s="281"/>
      <c r="H17" s="283">
        <f>F17*G17</f>
        <v>0</v>
      </c>
    </row>
    <row r="18" spans="1:8" ht="15.6" x14ac:dyDescent="0.3">
      <c r="A18" s="280" t="s">
        <v>1433</v>
      </c>
      <c r="B18" s="271">
        <f>VLOOKUP(A18,Table1[],2,0)</f>
        <v>0</v>
      </c>
      <c r="C18" s="281"/>
      <c r="D18" s="271">
        <f t="shared" ref="D18:D22" si="0">B18*C18</f>
        <v>0</v>
      </c>
      <c r="E18" s="280" t="s">
        <v>1433</v>
      </c>
      <c r="F18" s="271">
        <f>VLOOKUP(E18,Table2[],2,FALSE)</f>
        <v>0</v>
      </c>
      <c r="G18" s="281"/>
      <c r="H18" s="283">
        <f t="shared" ref="H18:H22" si="1">F18*G18</f>
        <v>0</v>
      </c>
    </row>
    <row r="19" spans="1:8" ht="15.6" x14ac:dyDescent="0.3">
      <c r="A19" s="280" t="s">
        <v>1433</v>
      </c>
      <c r="B19" s="271">
        <f>VLOOKUP(A19,Table1[],2,0)</f>
        <v>0</v>
      </c>
      <c r="C19" s="281"/>
      <c r="D19" s="271">
        <f t="shared" si="0"/>
        <v>0</v>
      </c>
      <c r="E19" s="280" t="s">
        <v>1433</v>
      </c>
      <c r="F19" s="271">
        <f>VLOOKUP(E19,Table2[],2,FALSE)</f>
        <v>0</v>
      </c>
      <c r="G19" s="281"/>
      <c r="H19" s="283">
        <f t="shared" si="1"/>
        <v>0</v>
      </c>
    </row>
    <row r="20" spans="1:8" ht="15.6" x14ac:dyDescent="0.3">
      <c r="A20" s="280" t="s">
        <v>1433</v>
      </c>
      <c r="B20" s="271">
        <f>VLOOKUP(A20,Table1[],2,0)</f>
        <v>0</v>
      </c>
      <c r="C20" s="281"/>
      <c r="D20" s="271">
        <f t="shared" si="0"/>
        <v>0</v>
      </c>
      <c r="E20" s="280" t="s">
        <v>1433</v>
      </c>
      <c r="F20" s="271">
        <f>VLOOKUP(E20,Table2[],2,FALSE)</f>
        <v>0</v>
      </c>
      <c r="G20" s="281"/>
      <c r="H20" s="283">
        <f t="shared" si="1"/>
        <v>0</v>
      </c>
    </row>
    <row r="21" spans="1:8" ht="15.6" x14ac:dyDescent="0.3">
      <c r="A21" s="280" t="s">
        <v>1433</v>
      </c>
      <c r="B21" s="271">
        <f>VLOOKUP(A21,Table1[],2,0)</f>
        <v>0</v>
      </c>
      <c r="C21" s="281"/>
      <c r="D21" s="271">
        <f t="shared" si="0"/>
        <v>0</v>
      </c>
      <c r="E21" s="280" t="s">
        <v>1433</v>
      </c>
      <c r="F21" s="271">
        <f>VLOOKUP(E21,Table2[],2,FALSE)</f>
        <v>0</v>
      </c>
      <c r="G21" s="281"/>
      <c r="H21" s="283">
        <f t="shared" si="1"/>
        <v>0</v>
      </c>
    </row>
    <row r="22" spans="1:8" ht="15.6" x14ac:dyDescent="0.3">
      <c r="A22" s="280" t="s">
        <v>1433</v>
      </c>
      <c r="B22" s="271">
        <f>VLOOKUP(A22,Table1[],2,0)</f>
        <v>0</v>
      </c>
      <c r="C22" s="281"/>
      <c r="D22" s="271">
        <f t="shared" si="0"/>
        <v>0</v>
      </c>
      <c r="E22" s="280" t="s">
        <v>1433</v>
      </c>
      <c r="F22" s="271">
        <f>VLOOKUP(E22,Table2[],2,FALSE)</f>
        <v>0</v>
      </c>
      <c r="G22" s="281"/>
      <c r="H22" s="283">
        <f t="shared" si="1"/>
        <v>0</v>
      </c>
    </row>
    <row r="23" spans="1:8" ht="15.6" x14ac:dyDescent="0.3">
      <c r="A23" s="288"/>
      <c r="B23" s="288"/>
      <c r="C23" s="288"/>
      <c r="D23" s="290"/>
      <c r="E23" s="289"/>
      <c r="F23" s="289"/>
      <c r="G23" s="289"/>
      <c r="H23" s="291"/>
    </row>
    <row r="24" spans="1:8" ht="16.2" thickBot="1" x14ac:dyDescent="0.35">
      <c r="A24" s="278" t="s">
        <v>1577</v>
      </c>
      <c r="B24" s="305"/>
      <c r="C24" s="289"/>
      <c r="D24" s="290"/>
      <c r="E24" s="285" t="s">
        <v>1483</v>
      </c>
      <c r="F24" s="286"/>
      <c r="G24" s="286"/>
      <c r="H24" s="287">
        <f>SUM(D17:D22,H17:H22)</f>
        <v>0</v>
      </c>
    </row>
    <row r="25" spans="1:8" ht="15.6" x14ac:dyDescent="0.3">
      <c r="A25" s="278" t="s">
        <v>1598</v>
      </c>
      <c r="B25" s="305"/>
      <c r="C25" s="289"/>
      <c r="D25" s="290"/>
      <c r="E25" s="278" t="s">
        <v>1597</v>
      </c>
      <c r="F25" s="278"/>
      <c r="G25" s="278"/>
      <c r="H25" s="305">
        <f>SUM(B24, B25, H24)</f>
        <v>0</v>
      </c>
    </row>
    <row r="26" spans="1:8" ht="15.6" x14ac:dyDescent="0.3">
      <c r="C26" s="272"/>
      <c r="D26" s="272"/>
    </row>
    <row r="27" spans="1:8" ht="93.6" customHeight="1" x14ac:dyDescent="0.3">
      <c r="A27" s="441" t="s">
        <v>448</v>
      </c>
      <c r="B27" s="442"/>
      <c r="C27" s="442"/>
      <c r="D27" s="442"/>
      <c r="E27" s="442"/>
      <c r="F27" s="443"/>
      <c r="G27" s="443"/>
    </row>
    <row r="28" spans="1:8" ht="15.6" x14ac:dyDescent="0.3">
      <c r="A28" s="444" t="s">
        <v>1485</v>
      </c>
      <c r="B28" s="445"/>
      <c r="C28" s="445"/>
      <c r="D28" s="445"/>
      <c r="E28" s="445"/>
      <c r="F28" s="445"/>
      <c r="G28" s="446"/>
    </row>
    <row r="29" spans="1:8" ht="15.6" x14ac:dyDescent="0.3">
      <c r="A29" s="282"/>
      <c r="B29" s="282"/>
      <c r="C29" s="282"/>
      <c r="D29" s="282"/>
      <c r="E29" s="282"/>
      <c r="F29" s="282"/>
      <c r="G29" s="282"/>
    </row>
    <row r="30" spans="1:8" ht="16.2" thickBot="1" x14ac:dyDescent="0.35">
      <c r="A30" s="447" t="s">
        <v>150</v>
      </c>
      <c r="B30" s="448"/>
      <c r="C30" s="448"/>
      <c r="D30" s="448"/>
      <c r="E30" s="448"/>
      <c r="F30" s="449"/>
      <c r="G30" s="449"/>
    </row>
    <row r="31" spans="1:8" ht="16.8" thickTop="1" thickBot="1" x14ac:dyDescent="0.35">
      <c r="A31" s="426">
        <f>Signatory</f>
        <v>0</v>
      </c>
      <c r="B31" s="427"/>
      <c r="C31" s="427"/>
      <c r="D31" s="427"/>
      <c r="E31" s="427"/>
      <c r="F31" s="427"/>
      <c r="G31" s="428"/>
    </row>
    <row r="32" spans="1:8" ht="15.6" x14ac:dyDescent="0.3">
      <c r="A32" s="272"/>
      <c r="B32" s="272"/>
      <c r="C32" s="272"/>
      <c r="D32" s="272"/>
      <c r="E32" s="272"/>
      <c r="F32" s="272"/>
      <c r="G32" s="272"/>
    </row>
    <row r="33" spans="1:7" ht="15.6" x14ac:dyDescent="0.3">
      <c r="A33" s="272"/>
      <c r="B33" s="272"/>
      <c r="C33" s="272"/>
      <c r="D33" s="272"/>
      <c r="E33" s="272"/>
      <c r="F33" s="272"/>
      <c r="G33" s="272"/>
    </row>
    <row r="34" spans="1:7" ht="15.6" x14ac:dyDescent="0.3">
      <c r="A34" s="272"/>
      <c r="B34" s="272"/>
      <c r="C34" s="272"/>
      <c r="D34" s="272"/>
      <c r="E34" s="272"/>
      <c r="F34" s="272"/>
      <c r="G34" s="272"/>
    </row>
    <row r="35" spans="1:7" ht="15.6" x14ac:dyDescent="0.3">
      <c r="A35" s="272"/>
      <c r="B35" s="272"/>
      <c r="C35" s="272"/>
      <c r="D35" s="272"/>
      <c r="E35" s="272"/>
      <c r="F35" s="272"/>
      <c r="G35" s="272"/>
    </row>
    <row r="36" spans="1:7" ht="15.6" x14ac:dyDescent="0.3">
      <c r="A36" s="272"/>
      <c r="B36" s="272"/>
      <c r="C36" s="272"/>
      <c r="D36" s="272"/>
      <c r="E36" s="272"/>
      <c r="F36" s="272"/>
      <c r="G36" s="272"/>
    </row>
    <row r="37" spans="1:7" ht="15.6" x14ac:dyDescent="0.3">
      <c r="A37" s="272"/>
      <c r="B37" s="272"/>
      <c r="C37" s="272"/>
      <c r="D37" s="272"/>
      <c r="E37" s="272"/>
      <c r="F37" s="272"/>
      <c r="G37" s="272"/>
    </row>
    <row r="38" spans="1:7" ht="15.6" x14ac:dyDescent="0.3">
      <c r="A38" s="272"/>
      <c r="B38" s="272"/>
      <c r="C38" s="272"/>
      <c r="D38" s="272"/>
      <c r="E38" s="272"/>
      <c r="F38" s="272"/>
      <c r="G38" s="272"/>
    </row>
    <row r="39" spans="1:7" ht="15.6" x14ac:dyDescent="0.3">
      <c r="A39" s="272"/>
      <c r="B39" s="272"/>
      <c r="C39" s="272"/>
      <c r="D39" s="272"/>
      <c r="E39" s="272"/>
      <c r="F39" s="272"/>
      <c r="G39" s="272"/>
    </row>
    <row r="40" spans="1:7" ht="15.6" x14ac:dyDescent="0.3">
      <c r="A40" s="272"/>
      <c r="B40" s="272"/>
      <c r="C40" s="272"/>
      <c r="D40" s="272"/>
      <c r="E40" s="272"/>
      <c r="F40" s="272"/>
      <c r="G40" s="272"/>
    </row>
  </sheetData>
  <sheetProtection sheet="1" objects="1" scenarios="1"/>
  <mergeCells count="15">
    <mergeCell ref="A3:G3"/>
    <mergeCell ref="A31:G31"/>
    <mergeCell ref="A5:C5"/>
    <mergeCell ref="D5:G5"/>
    <mergeCell ref="A6:C6"/>
    <mergeCell ref="D6:G6"/>
    <mergeCell ref="A7:C7"/>
    <mergeCell ref="D7:G7"/>
    <mergeCell ref="A10:G10"/>
    <mergeCell ref="A13:F13"/>
    <mergeCell ref="A27:G27"/>
    <mergeCell ref="A28:G28"/>
    <mergeCell ref="A30:G30"/>
    <mergeCell ref="D8:E8"/>
    <mergeCell ref="A8:C8"/>
  </mergeCells>
  <conditionalFormatting sqref="A10">
    <cfRule type="expression" dxfId="19" priority="25">
      <formula>ISBLANK(#REF!)</formula>
    </cfRule>
  </conditionalFormatting>
  <conditionalFormatting sqref="B10:C10">
    <cfRule type="expression" dxfId="18" priority="26">
      <formula>ISBLANK(G13)</formula>
    </cfRule>
  </conditionalFormatting>
  <conditionalFormatting sqref="G10">
    <cfRule type="expression" dxfId="17" priority="28">
      <formula>ISBLANK(I13)</formula>
    </cfRule>
  </conditionalFormatting>
  <conditionalFormatting sqref="D10:F10">
    <cfRule type="expression" dxfId="16" priority="29">
      <formula>ISBLANK(#REF!)</formula>
    </cfRule>
  </conditionalFormatting>
  <dataValidations count="1">
    <dataValidation type="list" allowBlank="1" showInputMessage="1" showErrorMessage="1" sqref="D8:E8">
      <formula1>"Jul-2025, Aug-2025, Sep-2025, Oct-2025, Nov-2025, Dec-2025, Jan-2026, Feb-2026, Mar-2026, Apr-2026, May-2026, Jun-2026, Jul-2026, Aug-2026, Sep-2026, Oct-2026, Nov-2026, Dec-2026"</formula1>
    </dataValidation>
  </dataValidations>
  <hyperlinks>
    <hyperlink ref="A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'MCA SOURCE'!$G$4:$G$14</xm:f>
          </x14:formula1>
          <xm:sqref>E17:E22</xm:sqref>
        </x14:dataValidation>
        <x14:dataValidation type="list" allowBlank="1" showInputMessage="1" showErrorMessage="1">
          <x14:formula1>
            <xm:f>'MCA SOURCE'!$A$21:$A$22</xm:f>
          </x14:formula1>
          <xm:sqref>B24</xm:sqref>
        </x14:dataValidation>
        <x14:dataValidation type="list" allowBlank="1" showInputMessage="1" showErrorMessage="1">
          <x14:formula1>
            <xm:f>'MCA SOURCE'!$A$4:$A$18</xm:f>
          </x14:formula1>
          <xm:sqref>A17:A22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topLeftCell="A19" workbookViewId="0">
      <selection activeCell="A22" sqref="A22"/>
    </sheetView>
  </sheetViews>
  <sheetFormatPr defaultRowHeight="14.4" x14ac:dyDescent="0.3"/>
  <cols>
    <col min="1" max="1" width="26.44140625" style="142" customWidth="1"/>
    <col min="2" max="2" width="9.109375" style="142" bestFit="1" customWidth="1"/>
    <col min="7" max="7" width="66.5546875" bestFit="1" customWidth="1"/>
  </cols>
  <sheetData>
    <row r="2" spans="1:8" x14ac:dyDescent="0.3">
      <c r="A2" s="142">
        <v>1</v>
      </c>
      <c r="B2" s="142">
        <v>2</v>
      </c>
      <c r="C2">
        <v>3</v>
      </c>
      <c r="D2">
        <v>4</v>
      </c>
      <c r="E2">
        <v>5</v>
      </c>
      <c r="F2">
        <v>6</v>
      </c>
      <c r="G2">
        <v>7</v>
      </c>
      <c r="H2">
        <v>8</v>
      </c>
    </row>
    <row r="3" spans="1:8" x14ac:dyDescent="0.3">
      <c r="A3" s="297" t="s">
        <v>1468</v>
      </c>
      <c r="B3" s="211" t="s">
        <v>1469</v>
      </c>
      <c r="C3" s="142" t="s">
        <v>1595</v>
      </c>
      <c r="D3" s="142" t="s">
        <v>1596</v>
      </c>
      <c r="G3" s="206" t="s">
        <v>1468</v>
      </c>
      <c r="H3" s="207" t="s">
        <v>1469</v>
      </c>
    </row>
    <row r="4" spans="1:8" x14ac:dyDescent="0.3">
      <c r="A4" s="297" t="s">
        <v>1433</v>
      </c>
      <c r="B4" s="211"/>
      <c r="C4" s="142"/>
      <c r="D4" s="142"/>
      <c r="G4" s="208" t="s">
        <v>1433</v>
      </c>
      <c r="H4" s="207"/>
    </row>
    <row r="5" spans="1:8" ht="27.6" x14ac:dyDescent="0.3">
      <c r="A5" s="297" t="s">
        <v>1583</v>
      </c>
      <c r="B5" s="211">
        <v>17.5</v>
      </c>
      <c r="C5" s="142"/>
      <c r="D5" s="142"/>
      <c r="G5" s="208" t="s">
        <v>1474</v>
      </c>
      <c r="H5" s="209">
        <v>1.59</v>
      </c>
    </row>
    <row r="6" spans="1:8" x14ac:dyDescent="0.3">
      <c r="A6" s="297" t="s">
        <v>1584</v>
      </c>
      <c r="B6" s="211">
        <v>6</v>
      </c>
      <c r="C6" s="142"/>
      <c r="D6" s="142"/>
      <c r="G6" s="208" t="s">
        <v>1475</v>
      </c>
      <c r="H6" s="209">
        <v>7.56</v>
      </c>
    </row>
    <row r="7" spans="1:8" x14ac:dyDescent="0.3">
      <c r="A7" s="297" t="s">
        <v>1585</v>
      </c>
      <c r="B7" s="211">
        <v>5</v>
      </c>
      <c r="C7" s="142"/>
      <c r="D7" s="142"/>
      <c r="G7" s="208" t="s">
        <v>1476</v>
      </c>
      <c r="H7" s="209">
        <v>18.5</v>
      </c>
    </row>
    <row r="8" spans="1:8" x14ac:dyDescent="0.3">
      <c r="A8" s="297" t="s">
        <v>1586</v>
      </c>
      <c r="B8" s="211">
        <v>22.5</v>
      </c>
      <c r="C8" s="142"/>
      <c r="D8" s="142"/>
      <c r="G8" s="208" t="s">
        <v>1477</v>
      </c>
      <c r="H8" s="209">
        <v>41.45</v>
      </c>
    </row>
    <row r="9" spans="1:8" x14ac:dyDescent="0.3">
      <c r="A9" s="297" t="s">
        <v>1587</v>
      </c>
      <c r="B9" s="211">
        <v>42</v>
      </c>
      <c r="C9" s="142"/>
      <c r="D9" s="142"/>
      <c r="G9" s="208" t="s">
        <v>1478</v>
      </c>
      <c r="H9" s="203">
        <v>40.5</v>
      </c>
    </row>
    <row r="10" spans="1:8" ht="41.4" x14ac:dyDescent="0.3">
      <c r="A10" s="297" t="s">
        <v>1588</v>
      </c>
      <c r="B10" s="211">
        <v>8</v>
      </c>
      <c r="C10" s="142"/>
      <c r="D10" s="142"/>
      <c r="G10" s="208" t="s">
        <v>1479</v>
      </c>
      <c r="H10" s="203">
        <v>15</v>
      </c>
    </row>
    <row r="11" spans="1:8" ht="41.4" x14ac:dyDescent="0.3">
      <c r="A11" s="302" t="s">
        <v>1591</v>
      </c>
      <c r="B11" s="304">
        <v>57.5</v>
      </c>
      <c r="C11" s="14" t="s">
        <v>1594</v>
      </c>
      <c r="D11" s="142"/>
      <c r="G11" s="208" t="s">
        <v>1534</v>
      </c>
      <c r="H11" s="209">
        <v>15</v>
      </c>
    </row>
    <row r="12" spans="1:8" ht="27.6" x14ac:dyDescent="0.3">
      <c r="A12" s="297" t="s">
        <v>1470</v>
      </c>
      <c r="B12" s="211">
        <v>6</v>
      </c>
      <c r="C12" s="142"/>
      <c r="D12" s="142"/>
      <c r="G12" s="208" t="s">
        <v>1533</v>
      </c>
      <c r="H12" s="209">
        <v>41.45</v>
      </c>
    </row>
    <row r="13" spans="1:8" ht="27.6" x14ac:dyDescent="0.3">
      <c r="A13" s="297" t="s">
        <v>1471</v>
      </c>
      <c r="B13" s="211">
        <v>60.95</v>
      </c>
      <c r="C13" s="142"/>
      <c r="D13" s="142"/>
      <c r="G13" s="210" t="s">
        <v>1480</v>
      </c>
      <c r="H13" s="211">
        <v>45</v>
      </c>
    </row>
    <row r="14" spans="1:8" ht="27.6" x14ac:dyDescent="0.3">
      <c r="A14" s="297" t="s">
        <v>1580</v>
      </c>
      <c r="B14" s="211">
        <v>40.9</v>
      </c>
      <c r="C14" s="142"/>
      <c r="D14" s="142"/>
      <c r="G14" s="212" t="s">
        <v>1481</v>
      </c>
      <c r="H14" s="211">
        <v>40.5</v>
      </c>
    </row>
    <row r="15" spans="1:8" ht="27.6" x14ac:dyDescent="0.3">
      <c r="A15" s="297" t="s">
        <v>1581</v>
      </c>
      <c r="B15" s="211">
        <v>21.6</v>
      </c>
      <c r="C15" s="142"/>
      <c r="D15" s="142"/>
      <c r="G15" s="295" t="s">
        <v>1590</v>
      </c>
      <c r="H15" s="296">
        <v>10</v>
      </c>
    </row>
    <row r="16" spans="1:8" ht="41.4" x14ac:dyDescent="0.3">
      <c r="A16" s="297" t="s">
        <v>1589</v>
      </c>
      <c r="B16" s="211">
        <v>17.5</v>
      </c>
      <c r="C16" s="142"/>
      <c r="D16" s="142"/>
    </row>
    <row r="17" spans="1:4" ht="27.6" x14ac:dyDescent="0.3">
      <c r="A17" s="300" t="s">
        <v>1592</v>
      </c>
      <c r="B17" s="301">
        <v>57.5</v>
      </c>
      <c r="C17" s="142"/>
      <c r="D17" s="142"/>
    </row>
    <row r="18" spans="1:4" ht="41.4" x14ac:dyDescent="0.3">
      <c r="A18" s="302" t="s">
        <v>1593</v>
      </c>
      <c r="B18" s="304">
        <v>57.5</v>
      </c>
      <c r="C18" s="14" t="s">
        <v>1594</v>
      </c>
      <c r="D18" s="14"/>
    </row>
    <row r="19" spans="1:4" x14ac:dyDescent="0.3">
      <c r="A19" s="298" t="s">
        <v>1590</v>
      </c>
      <c r="B19" s="299">
        <v>9.9499999999999993</v>
      </c>
      <c r="C19" s="142"/>
      <c r="D19" s="142"/>
    </row>
    <row r="21" spans="1:4" x14ac:dyDescent="0.3">
      <c r="A21" s="303">
        <v>9.9499999999999993</v>
      </c>
    </row>
    <row r="22" spans="1:4" x14ac:dyDescent="0.3">
      <c r="A22" s="303">
        <v>10</v>
      </c>
    </row>
  </sheetData>
  <pageMargins left="0.7" right="0.7" top="0.75" bottom="0.75" header="0.3" footer="0.3"/>
  <pageSetup paperSize="9"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P47"/>
  <sheetViews>
    <sheetView showGridLines="0" zoomScale="85" zoomScaleNormal="85" workbookViewId="0">
      <pane ySplit="12" topLeftCell="A37" activePane="bottomLeft" state="frozen"/>
      <selection pane="bottomLeft" activeCell="B5" sqref="B5"/>
    </sheetView>
  </sheetViews>
  <sheetFormatPr defaultColWidth="8.88671875" defaultRowHeight="14.4" x14ac:dyDescent="0.3"/>
  <cols>
    <col min="1" max="1" width="33.44140625" customWidth="1"/>
    <col min="2" max="2" width="18" customWidth="1"/>
    <col min="3" max="3" width="20.44140625" customWidth="1"/>
    <col min="4" max="4" width="17.44140625" customWidth="1"/>
    <col min="5" max="5" width="13.44140625" customWidth="1"/>
  </cols>
  <sheetData>
    <row r="1" spans="1:16" ht="15" thickBot="1" x14ac:dyDescent="0.35">
      <c r="A1" s="52" t="s">
        <v>158</v>
      </c>
    </row>
    <row r="3" spans="1:16" x14ac:dyDescent="0.3">
      <c r="A3" s="4" t="s">
        <v>0</v>
      </c>
      <c r="B3" s="5" t="str">
        <f>Pharmacy_Name</f>
        <v>Auto Populates</v>
      </c>
      <c r="I3" s="9"/>
    </row>
    <row r="4" spans="1:16" x14ac:dyDescent="0.3">
      <c r="A4" s="4" t="s">
        <v>1</v>
      </c>
      <c r="B4" s="5">
        <f>Contractor_Code</f>
        <v>0</v>
      </c>
    </row>
    <row r="5" spans="1:16" x14ac:dyDescent="0.3">
      <c r="A5" s="4" t="s">
        <v>2</v>
      </c>
      <c r="B5" s="6">
        <f>Date</f>
        <v>0</v>
      </c>
    </row>
    <row r="6" spans="1:16" x14ac:dyDescent="0.3">
      <c r="A6" s="10"/>
    </row>
    <row r="7" spans="1:16" x14ac:dyDescent="0.3">
      <c r="A7" s="10" t="s">
        <v>124</v>
      </c>
    </row>
    <row r="8" spans="1:16" x14ac:dyDescent="0.3">
      <c r="A8" s="10" t="s">
        <v>5</v>
      </c>
    </row>
    <row r="9" spans="1:16" x14ac:dyDescent="0.3">
      <c r="A9" t="s">
        <v>126</v>
      </c>
    </row>
    <row r="10" spans="1:16" x14ac:dyDescent="0.3">
      <c r="A10" t="s">
        <v>123</v>
      </c>
    </row>
    <row r="11" spans="1:16" x14ac:dyDescent="0.3">
      <c r="E11" s="17" t="s">
        <v>108</v>
      </c>
      <c r="F11" s="17"/>
      <c r="G11" s="17"/>
      <c r="H11" s="17"/>
      <c r="I11" s="17"/>
      <c r="J11" s="17"/>
      <c r="K11" s="17"/>
      <c r="L11" s="17"/>
      <c r="M11" s="17"/>
      <c r="N11" s="17"/>
      <c r="O11" s="17"/>
      <c r="P11" s="17"/>
    </row>
    <row r="12" spans="1:16" x14ac:dyDescent="0.3">
      <c r="A12" s="18" t="s">
        <v>6</v>
      </c>
      <c r="B12" s="18" t="s">
        <v>7</v>
      </c>
      <c r="C12" s="18" t="s">
        <v>8</v>
      </c>
      <c r="D12" s="18" t="s">
        <v>9</v>
      </c>
      <c r="E12" s="19" t="s">
        <v>10</v>
      </c>
      <c r="F12" s="19" t="s">
        <v>11</v>
      </c>
      <c r="G12" s="19" t="s">
        <v>12</v>
      </c>
      <c r="H12" s="19" t="s">
        <v>13</v>
      </c>
      <c r="I12" s="19" t="s">
        <v>14</v>
      </c>
      <c r="J12" s="19" t="s">
        <v>15</v>
      </c>
      <c r="K12" s="19" t="s">
        <v>16</v>
      </c>
      <c r="L12" s="19" t="s">
        <v>17</v>
      </c>
      <c r="M12" s="19" t="s">
        <v>18</v>
      </c>
      <c r="N12" s="19" t="s">
        <v>19</v>
      </c>
      <c r="O12" s="19" t="s">
        <v>20</v>
      </c>
      <c r="P12" s="19" t="s">
        <v>21</v>
      </c>
    </row>
    <row r="13" spans="1:16" x14ac:dyDescent="0.3">
      <c r="A13" s="20" t="s">
        <v>33</v>
      </c>
      <c r="B13" s="21" t="s">
        <v>34</v>
      </c>
      <c r="C13" s="21" t="s">
        <v>35</v>
      </c>
      <c r="D13" s="21" t="s">
        <v>36</v>
      </c>
      <c r="E13" s="23"/>
      <c r="F13" s="23"/>
      <c r="G13" s="23"/>
      <c r="H13" s="23"/>
      <c r="I13" s="23"/>
      <c r="J13" s="23"/>
      <c r="K13" s="23"/>
      <c r="L13" s="23"/>
      <c r="M13" s="23"/>
      <c r="N13" s="23"/>
      <c r="O13" s="23"/>
      <c r="P13" s="23"/>
    </row>
    <row r="14" spans="1:16" x14ac:dyDescent="0.3">
      <c r="A14" s="20" t="s">
        <v>33</v>
      </c>
      <c r="B14" s="21" t="s">
        <v>34</v>
      </c>
      <c r="C14" s="21" t="s">
        <v>37</v>
      </c>
      <c r="D14" s="21" t="s">
        <v>38</v>
      </c>
      <c r="E14" s="24"/>
      <c r="F14" s="24"/>
      <c r="G14" s="24"/>
      <c r="H14" s="24"/>
      <c r="I14" s="24"/>
      <c r="J14" s="24"/>
      <c r="K14" s="24"/>
      <c r="L14" s="24"/>
      <c r="M14" s="24"/>
      <c r="N14" s="24"/>
      <c r="O14" s="24"/>
      <c r="P14" s="24"/>
    </row>
    <row r="15" spans="1:16" x14ac:dyDescent="0.3">
      <c r="A15" s="20" t="s">
        <v>39</v>
      </c>
      <c r="B15" s="21" t="s">
        <v>40</v>
      </c>
      <c r="C15" s="21" t="s">
        <v>41</v>
      </c>
      <c r="D15" s="21" t="s">
        <v>42</v>
      </c>
      <c r="E15" s="24"/>
      <c r="F15" s="24"/>
      <c r="G15" s="24"/>
      <c r="H15" s="24"/>
      <c r="I15" s="24"/>
      <c r="J15" s="24"/>
      <c r="K15" s="24"/>
      <c r="L15" s="24"/>
      <c r="M15" s="24"/>
      <c r="N15" s="24"/>
      <c r="O15" s="24"/>
      <c r="P15" s="24"/>
    </row>
    <row r="16" spans="1:16" x14ac:dyDescent="0.3">
      <c r="A16" s="20" t="s">
        <v>43</v>
      </c>
      <c r="B16" s="21" t="s">
        <v>44</v>
      </c>
      <c r="C16" s="21" t="s">
        <v>45</v>
      </c>
      <c r="D16" s="21" t="s">
        <v>46</v>
      </c>
      <c r="E16" s="24"/>
      <c r="F16" s="24"/>
      <c r="G16" s="24"/>
      <c r="H16" s="24"/>
      <c r="I16" s="24"/>
      <c r="J16" s="24"/>
      <c r="K16" s="24"/>
      <c r="L16" s="24"/>
      <c r="M16" s="24"/>
      <c r="N16" s="24"/>
      <c r="O16" s="24"/>
      <c r="P16" s="24"/>
    </row>
    <row r="17" spans="1:16" x14ac:dyDescent="0.3">
      <c r="A17" s="20" t="s">
        <v>47</v>
      </c>
      <c r="B17" s="21" t="s">
        <v>48</v>
      </c>
      <c r="C17" s="21" t="s">
        <v>45</v>
      </c>
      <c r="D17" s="21" t="s">
        <v>49</v>
      </c>
      <c r="E17" s="24"/>
      <c r="F17" s="24"/>
      <c r="G17" s="24"/>
      <c r="H17" s="24"/>
      <c r="I17" s="24"/>
      <c r="J17" s="24"/>
      <c r="K17" s="24"/>
      <c r="L17" s="24"/>
      <c r="M17" s="24"/>
      <c r="N17" s="24"/>
      <c r="O17" s="24"/>
      <c r="P17" s="24"/>
    </row>
    <row r="18" spans="1:16" x14ac:dyDescent="0.3">
      <c r="A18" s="20" t="s">
        <v>47</v>
      </c>
      <c r="B18" s="21" t="s">
        <v>48</v>
      </c>
      <c r="C18" s="21" t="s">
        <v>50</v>
      </c>
      <c r="D18" s="21" t="s">
        <v>49</v>
      </c>
      <c r="E18" s="24"/>
      <c r="F18" s="24"/>
      <c r="G18" s="24"/>
      <c r="H18" s="24"/>
      <c r="I18" s="24"/>
      <c r="J18" s="24"/>
      <c r="K18" s="24"/>
      <c r="L18" s="24"/>
      <c r="M18" s="24"/>
      <c r="N18" s="24"/>
      <c r="O18" s="24"/>
      <c r="P18" s="24"/>
    </row>
    <row r="19" spans="1:16" x14ac:dyDescent="0.3">
      <c r="A19" s="20" t="s">
        <v>51</v>
      </c>
      <c r="B19" s="21" t="s">
        <v>34</v>
      </c>
      <c r="C19" s="21" t="s">
        <v>52</v>
      </c>
      <c r="D19" s="21" t="s">
        <v>53</v>
      </c>
      <c r="E19" s="24"/>
      <c r="F19" s="24"/>
      <c r="G19" s="24"/>
      <c r="H19" s="24"/>
      <c r="I19" s="24"/>
      <c r="J19" s="24"/>
      <c r="K19" s="24"/>
      <c r="L19" s="24"/>
      <c r="M19" s="24"/>
      <c r="N19" s="24"/>
      <c r="O19" s="24"/>
      <c r="P19" s="24"/>
    </row>
    <row r="20" spans="1:16" x14ac:dyDescent="0.3">
      <c r="A20" s="20" t="s">
        <v>51</v>
      </c>
      <c r="B20" s="21" t="s">
        <v>40</v>
      </c>
      <c r="C20" s="21" t="s">
        <v>54</v>
      </c>
      <c r="D20" s="21" t="s">
        <v>55</v>
      </c>
      <c r="E20" s="24"/>
      <c r="F20" s="24"/>
      <c r="G20" s="24"/>
      <c r="H20" s="24"/>
      <c r="I20" s="24"/>
      <c r="J20" s="24"/>
      <c r="K20" s="24"/>
      <c r="L20" s="24"/>
      <c r="M20" s="24"/>
      <c r="N20" s="24"/>
      <c r="O20" s="24"/>
      <c r="P20" s="24"/>
    </row>
    <row r="21" spans="1:16" x14ac:dyDescent="0.3">
      <c r="A21" s="20" t="s">
        <v>56</v>
      </c>
      <c r="B21" s="21" t="s">
        <v>57</v>
      </c>
      <c r="C21" s="21" t="s">
        <v>45</v>
      </c>
      <c r="D21" s="21" t="s">
        <v>58</v>
      </c>
      <c r="E21" s="24"/>
      <c r="F21" s="24"/>
      <c r="G21" s="24"/>
      <c r="H21" s="24"/>
      <c r="I21" s="24"/>
      <c r="J21" s="24"/>
      <c r="K21" s="24"/>
      <c r="L21" s="24"/>
      <c r="M21" s="24"/>
      <c r="N21" s="24"/>
      <c r="O21" s="24"/>
      <c r="P21" s="24"/>
    </row>
    <row r="22" spans="1:16" x14ac:dyDescent="0.3">
      <c r="A22" s="20" t="s">
        <v>59</v>
      </c>
      <c r="B22" s="21" t="s">
        <v>48</v>
      </c>
      <c r="C22" s="21" t="s">
        <v>45</v>
      </c>
      <c r="D22" s="21" t="s">
        <v>58</v>
      </c>
      <c r="E22" s="24"/>
      <c r="F22" s="24"/>
      <c r="G22" s="24"/>
      <c r="H22" s="24"/>
      <c r="I22" s="24"/>
      <c r="J22" s="24"/>
      <c r="K22" s="24"/>
      <c r="L22" s="24"/>
      <c r="M22" s="24"/>
      <c r="N22" s="24"/>
      <c r="O22" s="24"/>
      <c r="P22" s="24"/>
    </row>
    <row r="23" spans="1:16" x14ac:dyDescent="0.3">
      <c r="A23" s="20" t="s">
        <v>25</v>
      </c>
      <c r="B23" s="21" t="s">
        <v>27</v>
      </c>
      <c r="C23" s="21" t="s">
        <v>28</v>
      </c>
      <c r="D23" s="21" t="s">
        <v>46</v>
      </c>
      <c r="E23" s="24"/>
      <c r="F23" s="24"/>
      <c r="G23" s="24"/>
      <c r="H23" s="24"/>
      <c r="I23" s="24"/>
      <c r="J23" s="24"/>
      <c r="K23" s="24"/>
      <c r="L23" s="24"/>
      <c r="M23" s="24"/>
      <c r="N23" s="24"/>
      <c r="O23" s="24"/>
      <c r="P23" s="24"/>
    </row>
    <row r="24" spans="1:16" x14ac:dyDescent="0.3">
      <c r="A24" s="20" t="s">
        <v>60</v>
      </c>
      <c r="B24" s="21" t="s">
        <v>26</v>
      </c>
      <c r="C24" s="21" t="s">
        <v>24</v>
      </c>
      <c r="D24" s="21" t="s">
        <v>46</v>
      </c>
      <c r="E24" s="24"/>
      <c r="F24" s="24"/>
      <c r="G24" s="24"/>
      <c r="H24" s="24"/>
      <c r="I24" s="24"/>
      <c r="J24" s="24"/>
      <c r="K24" s="24"/>
      <c r="L24" s="24"/>
      <c r="M24" s="24"/>
      <c r="N24" s="24"/>
      <c r="O24" s="24"/>
      <c r="P24" s="24"/>
    </row>
    <row r="25" spans="1:16" x14ac:dyDescent="0.3">
      <c r="A25" s="20" t="s">
        <v>31</v>
      </c>
      <c r="B25" s="21" t="s">
        <v>61</v>
      </c>
      <c r="C25" s="21" t="s">
        <v>62</v>
      </c>
      <c r="D25" s="21" t="s">
        <v>63</v>
      </c>
      <c r="E25" s="24"/>
      <c r="F25" s="24"/>
      <c r="G25" s="24"/>
      <c r="H25" s="24"/>
      <c r="I25" s="24"/>
      <c r="J25" s="24"/>
      <c r="K25" s="24"/>
      <c r="L25" s="24"/>
      <c r="M25" s="24"/>
      <c r="N25" s="24"/>
      <c r="O25" s="24"/>
      <c r="P25" s="24"/>
    </row>
    <row r="26" spans="1:16" x14ac:dyDescent="0.3">
      <c r="A26" s="20" t="s">
        <v>64</v>
      </c>
      <c r="B26" s="21" t="s">
        <v>65</v>
      </c>
      <c r="C26" s="21" t="s">
        <v>66</v>
      </c>
      <c r="D26" s="21" t="s">
        <v>63</v>
      </c>
      <c r="E26" s="24"/>
      <c r="F26" s="24"/>
      <c r="G26" s="24"/>
      <c r="H26" s="24"/>
      <c r="I26" s="24"/>
      <c r="J26" s="24"/>
      <c r="K26" s="24"/>
      <c r="L26" s="24"/>
      <c r="M26" s="24"/>
      <c r="N26" s="24"/>
      <c r="O26" s="24"/>
      <c r="P26" s="24"/>
    </row>
    <row r="27" spans="1:16" x14ac:dyDescent="0.3">
      <c r="A27" s="20" t="s">
        <v>64</v>
      </c>
      <c r="B27" s="21" t="s">
        <v>65</v>
      </c>
      <c r="C27" s="21" t="s">
        <v>67</v>
      </c>
      <c r="D27" s="21" t="s">
        <v>63</v>
      </c>
      <c r="E27" s="24"/>
      <c r="F27" s="24"/>
      <c r="G27" s="24"/>
      <c r="H27" s="24"/>
      <c r="I27" s="24"/>
      <c r="J27" s="24"/>
      <c r="K27" s="24"/>
      <c r="L27" s="24"/>
      <c r="M27" s="24"/>
      <c r="N27" s="24"/>
      <c r="O27" s="24"/>
      <c r="P27" s="24"/>
    </row>
    <row r="28" spans="1:16" x14ac:dyDescent="0.3">
      <c r="A28" s="20" t="s">
        <v>68</v>
      </c>
      <c r="B28" s="21" t="s">
        <v>69</v>
      </c>
      <c r="C28" s="21" t="s">
        <v>70</v>
      </c>
      <c r="D28" s="21" t="s">
        <v>71</v>
      </c>
      <c r="E28" s="24"/>
      <c r="F28" s="24"/>
      <c r="G28" s="24"/>
      <c r="H28" s="24"/>
      <c r="I28" s="24"/>
      <c r="J28" s="24"/>
      <c r="K28" s="24"/>
      <c r="L28" s="24"/>
      <c r="M28" s="24"/>
      <c r="N28" s="24"/>
      <c r="O28" s="24"/>
      <c r="P28" s="24"/>
    </row>
    <row r="29" spans="1:16" x14ac:dyDescent="0.3">
      <c r="A29" s="20" t="s">
        <v>22</v>
      </c>
      <c r="B29" s="21" t="s">
        <v>34</v>
      </c>
      <c r="C29" s="21" t="s">
        <v>72</v>
      </c>
      <c r="D29" s="21" t="s">
        <v>73</v>
      </c>
      <c r="E29" s="24"/>
      <c r="F29" s="24"/>
      <c r="G29" s="24"/>
      <c r="H29" s="24"/>
      <c r="I29" s="24"/>
      <c r="J29" s="24"/>
      <c r="K29" s="24"/>
      <c r="L29" s="24"/>
      <c r="M29" s="24"/>
      <c r="N29" s="24"/>
      <c r="O29" s="24"/>
      <c r="P29" s="24"/>
    </row>
    <row r="30" spans="1:16" x14ac:dyDescent="0.3">
      <c r="A30" s="20" t="s">
        <v>74</v>
      </c>
      <c r="B30" s="21" t="s">
        <v>34</v>
      </c>
      <c r="C30" s="21" t="s">
        <v>75</v>
      </c>
      <c r="D30" s="21" t="s">
        <v>76</v>
      </c>
      <c r="E30" s="24"/>
      <c r="F30" s="24"/>
      <c r="G30" s="24"/>
      <c r="H30" s="24"/>
      <c r="I30" s="24"/>
      <c r="J30" s="24"/>
      <c r="K30" s="24"/>
      <c r="L30" s="24"/>
      <c r="M30" s="24"/>
      <c r="N30" s="24"/>
      <c r="O30" s="24"/>
      <c r="P30" s="24"/>
    </row>
    <row r="31" spans="1:16" x14ac:dyDescent="0.3">
      <c r="A31" s="20" t="s">
        <v>77</v>
      </c>
      <c r="B31" s="21" t="s">
        <v>34</v>
      </c>
      <c r="C31" s="21" t="s">
        <v>78</v>
      </c>
      <c r="D31" s="21" t="s">
        <v>38</v>
      </c>
      <c r="E31" s="24"/>
      <c r="F31" s="24"/>
      <c r="G31" s="24"/>
      <c r="H31" s="24"/>
      <c r="I31" s="24"/>
      <c r="J31" s="24"/>
      <c r="K31" s="24"/>
      <c r="L31" s="24"/>
      <c r="M31" s="24"/>
      <c r="N31" s="24"/>
      <c r="O31" s="24"/>
      <c r="P31" s="24"/>
    </row>
    <row r="32" spans="1:16" x14ac:dyDescent="0.3">
      <c r="A32" s="20" t="s">
        <v>77</v>
      </c>
      <c r="B32" s="21" t="s">
        <v>79</v>
      </c>
      <c r="C32" s="21" t="s">
        <v>32</v>
      </c>
      <c r="D32" s="21" t="s">
        <v>80</v>
      </c>
      <c r="E32" s="24"/>
      <c r="F32" s="24"/>
      <c r="G32" s="24"/>
      <c r="H32" s="24"/>
      <c r="I32" s="24"/>
      <c r="J32" s="24"/>
      <c r="K32" s="24"/>
      <c r="L32" s="24"/>
      <c r="M32" s="24"/>
      <c r="N32" s="24"/>
      <c r="O32" s="24"/>
      <c r="P32" s="24"/>
    </row>
    <row r="33" spans="1:16" ht="27.6" x14ac:dyDescent="0.3">
      <c r="A33" s="20" t="s">
        <v>81</v>
      </c>
      <c r="B33" s="21" t="s">
        <v>82</v>
      </c>
      <c r="C33" s="21" t="s">
        <v>83</v>
      </c>
      <c r="D33" s="21" t="s">
        <v>80</v>
      </c>
      <c r="E33" s="24"/>
      <c r="F33" s="24"/>
      <c r="G33" s="24"/>
      <c r="H33" s="24"/>
      <c r="I33" s="24"/>
      <c r="J33" s="24"/>
      <c r="K33" s="24"/>
      <c r="L33" s="24"/>
      <c r="M33" s="24"/>
      <c r="N33" s="24"/>
      <c r="O33" s="24"/>
      <c r="P33" s="24"/>
    </row>
    <row r="34" spans="1:16" x14ac:dyDescent="0.3">
      <c r="A34" s="20" t="s">
        <v>84</v>
      </c>
      <c r="B34" s="21" t="s">
        <v>34</v>
      </c>
      <c r="C34" s="21" t="s">
        <v>85</v>
      </c>
      <c r="D34" s="21" t="s">
        <v>73</v>
      </c>
      <c r="E34" s="24"/>
      <c r="F34" s="24"/>
      <c r="G34" s="24"/>
      <c r="H34" s="24"/>
      <c r="I34" s="24"/>
      <c r="J34" s="24"/>
      <c r="K34" s="24"/>
      <c r="L34" s="24"/>
      <c r="M34" s="24"/>
      <c r="N34" s="24"/>
      <c r="O34" s="24"/>
      <c r="P34" s="24"/>
    </row>
    <row r="35" spans="1:16" x14ac:dyDescent="0.3">
      <c r="A35" s="20" t="s">
        <v>29</v>
      </c>
      <c r="B35" s="21" t="s">
        <v>23</v>
      </c>
      <c r="C35" s="21" t="s">
        <v>86</v>
      </c>
      <c r="D35" s="21" t="s">
        <v>71</v>
      </c>
      <c r="E35" s="24"/>
      <c r="F35" s="24"/>
      <c r="G35" s="24"/>
      <c r="H35" s="24"/>
      <c r="I35" s="24"/>
      <c r="J35" s="24"/>
      <c r="K35" s="24"/>
      <c r="L35" s="24"/>
      <c r="M35" s="24"/>
      <c r="N35" s="24"/>
      <c r="O35" s="24"/>
      <c r="P35" s="24"/>
    </row>
    <row r="36" spans="1:16" x14ac:dyDescent="0.3">
      <c r="A36" s="20" t="s">
        <v>87</v>
      </c>
      <c r="B36" s="21" t="s">
        <v>88</v>
      </c>
      <c r="C36" s="21" t="s">
        <v>89</v>
      </c>
      <c r="D36" s="21" t="s">
        <v>90</v>
      </c>
      <c r="E36" s="24"/>
      <c r="F36" s="24"/>
      <c r="G36" s="24"/>
      <c r="H36" s="24"/>
      <c r="I36" s="24"/>
      <c r="J36" s="24"/>
      <c r="K36" s="24"/>
      <c r="L36" s="24"/>
      <c r="M36" s="24"/>
      <c r="N36" s="24"/>
      <c r="O36" s="24"/>
      <c r="P36" s="24"/>
    </row>
    <row r="37" spans="1:16" x14ac:dyDescent="0.3">
      <c r="A37" s="20" t="s">
        <v>91</v>
      </c>
      <c r="B37" s="21" t="s">
        <v>44</v>
      </c>
      <c r="C37" s="21" t="s">
        <v>92</v>
      </c>
      <c r="D37" s="21" t="s">
        <v>93</v>
      </c>
      <c r="E37" s="24"/>
      <c r="F37" s="24"/>
      <c r="G37" s="24"/>
      <c r="H37" s="24"/>
      <c r="I37" s="24"/>
      <c r="J37" s="24"/>
      <c r="K37" s="24"/>
      <c r="L37" s="24"/>
      <c r="M37" s="24"/>
      <c r="N37" s="24"/>
      <c r="O37" s="24"/>
      <c r="P37" s="24"/>
    </row>
    <row r="38" spans="1:16" x14ac:dyDescent="0.3">
      <c r="A38" s="20" t="s">
        <v>94</v>
      </c>
      <c r="B38" s="21" t="s">
        <v>34</v>
      </c>
      <c r="C38" s="21" t="s">
        <v>75</v>
      </c>
      <c r="D38" s="21" t="s">
        <v>95</v>
      </c>
      <c r="E38" s="24"/>
      <c r="F38" s="24"/>
      <c r="G38" s="24"/>
      <c r="H38" s="24"/>
      <c r="I38" s="24"/>
      <c r="J38" s="24"/>
      <c r="K38" s="24"/>
      <c r="L38" s="24"/>
      <c r="M38" s="24"/>
      <c r="N38" s="24"/>
      <c r="O38" s="24"/>
      <c r="P38" s="24"/>
    </row>
    <row r="39" spans="1:16" ht="27.6" x14ac:dyDescent="0.3">
      <c r="A39" s="20" t="s">
        <v>96</v>
      </c>
      <c r="B39" s="21" t="s">
        <v>97</v>
      </c>
      <c r="C39" s="21" t="s">
        <v>98</v>
      </c>
      <c r="D39" s="21" t="s">
        <v>99</v>
      </c>
      <c r="E39" s="24"/>
      <c r="F39" s="24"/>
      <c r="G39" s="24"/>
      <c r="H39" s="24"/>
      <c r="I39" s="24"/>
      <c r="J39" s="24"/>
      <c r="K39" s="24"/>
      <c r="L39" s="24"/>
      <c r="M39" s="24"/>
      <c r="N39" s="24"/>
      <c r="O39" s="24"/>
      <c r="P39" s="24"/>
    </row>
    <row r="40" spans="1:16" x14ac:dyDescent="0.3">
      <c r="A40" s="20" t="s">
        <v>100</v>
      </c>
      <c r="B40" s="21" t="s">
        <v>34</v>
      </c>
      <c r="C40" s="21" t="s">
        <v>101</v>
      </c>
      <c r="D40" s="21" t="s">
        <v>76</v>
      </c>
      <c r="E40" s="24"/>
      <c r="F40" s="24"/>
      <c r="G40" s="24"/>
      <c r="H40" s="24"/>
      <c r="I40" s="24"/>
      <c r="J40" s="24"/>
      <c r="K40" s="24"/>
      <c r="L40" s="24"/>
      <c r="M40" s="24"/>
      <c r="N40" s="24"/>
      <c r="O40" s="24"/>
      <c r="P40" s="24"/>
    </row>
    <row r="41" spans="1:16" x14ac:dyDescent="0.3">
      <c r="A41" s="20" t="s">
        <v>100</v>
      </c>
      <c r="B41" s="21" t="s">
        <v>44</v>
      </c>
      <c r="C41" s="21" t="s">
        <v>102</v>
      </c>
      <c r="D41" s="21" t="s">
        <v>103</v>
      </c>
      <c r="E41" s="24"/>
      <c r="F41" s="24"/>
      <c r="G41" s="24"/>
      <c r="H41" s="24"/>
      <c r="I41" s="24"/>
      <c r="J41" s="24"/>
      <c r="K41" s="24"/>
      <c r="L41" s="24"/>
      <c r="M41" s="24"/>
      <c r="N41" s="24"/>
      <c r="O41" s="24"/>
      <c r="P41" s="24"/>
    </row>
    <row r="42" spans="1:16" x14ac:dyDescent="0.3">
      <c r="A42" s="20" t="s">
        <v>104</v>
      </c>
      <c r="B42" s="21" t="s">
        <v>34</v>
      </c>
      <c r="C42" s="22"/>
      <c r="D42" s="21" t="s">
        <v>105</v>
      </c>
      <c r="E42" s="24"/>
      <c r="F42" s="24"/>
      <c r="G42" s="24"/>
      <c r="H42" s="24"/>
      <c r="I42" s="24"/>
      <c r="J42" s="24"/>
      <c r="K42" s="24"/>
      <c r="L42" s="24"/>
      <c r="M42" s="24"/>
      <c r="N42" s="24"/>
      <c r="O42" s="24"/>
      <c r="P42" s="24"/>
    </row>
    <row r="43" spans="1:16" x14ac:dyDescent="0.3">
      <c r="A43" s="20" t="s">
        <v>106</v>
      </c>
      <c r="B43" s="21" t="s">
        <v>34</v>
      </c>
      <c r="C43" s="22"/>
      <c r="D43" s="21" t="s">
        <v>107</v>
      </c>
      <c r="E43" s="24"/>
      <c r="F43" s="24"/>
      <c r="G43" s="24"/>
      <c r="H43" s="24"/>
      <c r="I43" s="24"/>
      <c r="J43" s="24"/>
      <c r="K43" s="24"/>
      <c r="L43" s="24"/>
      <c r="M43" s="24"/>
      <c r="N43" s="24"/>
      <c r="O43" s="24"/>
      <c r="P43" s="24"/>
    </row>
    <row r="45" spans="1:16" x14ac:dyDescent="0.3">
      <c r="A45" s="11" t="s">
        <v>122</v>
      </c>
      <c r="B45" s="2"/>
      <c r="C45" s="2"/>
      <c r="D45" s="2"/>
      <c r="E45" s="2"/>
    </row>
    <row r="46" spans="1:16" ht="78.900000000000006" customHeight="1" x14ac:dyDescent="0.3">
      <c r="A46" s="455" t="s">
        <v>4</v>
      </c>
      <c r="B46" s="360"/>
      <c r="C46" s="360"/>
      <c r="D46" s="360"/>
      <c r="E46" s="360"/>
      <c r="F46" s="360"/>
      <c r="G46" s="360"/>
      <c r="H46" s="360"/>
      <c r="I46" s="360"/>
      <c r="J46" s="360"/>
      <c r="K46" s="360"/>
      <c r="L46" s="360"/>
      <c r="M46" s="360"/>
      <c r="N46" s="360"/>
      <c r="O46" s="360"/>
      <c r="P46" s="360"/>
    </row>
    <row r="47" spans="1:16" ht="30" customHeight="1" x14ac:dyDescent="0.3">
      <c r="A47" s="456" t="s">
        <v>143</v>
      </c>
      <c r="B47" s="457"/>
      <c r="C47" s="457"/>
      <c r="D47" s="457"/>
      <c r="E47" s="457"/>
      <c r="F47" s="457"/>
      <c r="G47" s="457"/>
      <c r="H47" s="457"/>
      <c r="I47" s="457"/>
      <c r="J47" s="457"/>
      <c r="K47" s="457"/>
      <c r="L47" s="457"/>
      <c r="M47" s="457"/>
      <c r="N47" s="457"/>
      <c r="O47" s="457"/>
      <c r="P47" s="458"/>
    </row>
  </sheetData>
  <mergeCells count="2">
    <mergeCell ref="A46:P46"/>
    <mergeCell ref="A47:P47"/>
  </mergeCells>
  <hyperlinks>
    <hyperlink ref="A1" location="CoverSheet!A1" display="Back to Cover Sheet"/>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2"/>
  <sheetViews>
    <sheetView workbookViewId="0"/>
  </sheetViews>
  <sheetFormatPr defaultColWidth="0" defaultRowHeight="14.4" customHeight="1" zeroHeight="1" x14ac:dyDescent="0.3"/>
  <cols>
    <col min="1" max="1" width="24.44140625" customWidth="1"/>
    <col min="2" max="2" width="22.44140625" customWidth="1"/>
    <col min="3" max="3" width="24.44140625" bestFit="1" customWidth="1"/>
    <col min="4" max="4" width="24.44140625" customWidth="1"/>
    <col min="5" max="5" width="13.44140625" hidden="1" customWidth="1"/>
  </cols>
  <sheetData>
    <row r="1" spans="1:255" ht="15" thickBot="1" x14ac:dyDescent="0.35">
      <c r="A1" s="52" t="s">
        <v>158</v>
      </c>
      <c r="B1" s="106"/>
    </row>
    <row r="2" spans="1:255" ht="15" thickBot="1" x14ac:dyDescent="0.35"/>
    <row r="3" spans="1:255" ht="84.9" customHeight="1" thickBot="1" x14ac:dyDescent="0.35">
      <c r="A3" s="414" t="s">
        <v>161</v>
      </c>
      <c r="B3" s="415"/>
      <c r="C3" s="415"/>
      <c r="D3" s="268"/>
    </row>
    <row r="4" spans="1:255" ht="15" thickBot="1" x14ac:dyDescent="0.35">
      <c r="A4" s="402" t="s">
        <v>0</v>
      </c>
      <c r="B4" s="403"/>
      <c r="C4" s="407" t="str">
        <f>CoverSheet!B13</f>
        <v>Auto Populates</v>
      </c>
      <c r="D4" s="406"/>
      <c r="I4" s="9"/>
    </row>
    <row r="5" spans="1:255" ht="15" thickBot="1" x14ac:dyDescent="0.35">
      <c r="A5" s="402" t="s">
        <v>1</v>
      </c>
      <c r="B5" s="403"/>
      <c r="C5" s="407">
        <f>Contractor_Code</f>
        <v>0</v>
      </c>
      <c r="D5" s="406"/>
    </row>
    <row r="6" spans="1:255" ht="15" thickBot="1" x14ac:dyDescent="0.35">
      <c r="A6" s="402" t="s">
        <v>1495</v>
      </c>
      <c r="B6" s="403"/>
      <c r="C6" s="409">
        <f>Date</f>
        <v>0</v>
      </c>
      <c r="D6" s="411"/>
    </row>
    <row r="7" spans="1:255" x14ac:dyDescent="0.3">
      <c r="A7" s="50"/>
      <c r="B7" s="10"/>
      <c r="C7" s="10"/>
      <c r="D7" s="49"/>
    </row>
    <row r="8" spans="1:255" x14ac:dyDescent="0.3">
      <c r="A8" s="50"/>
      <c r="B8" s="10"/>
      <c r="C8" s="10"/>
      <c r="D8" s="49"/>
    </row>
    <row r="9" spans="1:255" x14ac:dyDescent="0.3">
      <c r="A9" s="50"/>
      <c r="B9" s="10"/>
      <c r="C9" s="10"/>
      <c r="D9" s="49"/>
    </row>
    <row r="10" spans="1:255" s="29" customFormat="1" ht="42" x14ac:dyDescent="0.3">
      <c r="A10" s="86" t="s">
        <v>1537</v>
      </c>
      <c r="B10" s="134" t="s">
        <v>1540</v>
      </c>
      <c r="C10" s="107" t="s">
        <v>1538</v>
      </c>
      <c r="D10" s="270" t="s">
        <v>1539</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
      <c r="A11" s="307"/>
      <c r="B11" s="57"/>
      <c r="C11" s="306"/>
      <c r="D11" s="269" t="b">
        <f>IF((ISNUMBER(A11)),30)</f>
        <v>0</v>
      </c>
    </row>
    <row r="12" spans="1:255" s="7" customFormat="1" x14ac:dyDescent="0.3">
      <c r="A12" s="307"/>
      <c r="B12" s="57"/>
      <c r="C12" s="284"/>
      <c r="D12" s="269" t="b">
        <f t="shared" ref="D12:D15" si="0">IF((ISNUMBER(A12)),30)</f>
        <v>0</v>
      </c>
    </row>
    <row r="13" spans="1:255" s="7" customFormat="1" x14ac:dyDescent="0.3">
      <c r="A13" s="307"/>
      <c r="B13" s="57"/>
      <c r="C13" s="284"/>
      <c r="D13" s="269" t="b">
        <f t="shared" si="0"/>
        <v>0</v>
      </c>
    </row>
    <row r="14" spans="1:255" s="7" customFormat="1" x14ac:dyDescent="0.3">
      <c r="A14" s="307"/>
      <c r="B14" s="57"/>
      <c r="C14" s="284"/>
      <c r="D14" s="269" t="b">
        <f t="shared" si="0"/>
        <v>0</v>
      </c>
    </row>
    <row r="15" spans="1:255" s="7" customFormat="1" x14ac:dyDescent="0.3">
      <c r="A15" s="307"/>
      <c r="B15" s="57"/>
      <c r="C15" s="284" t="s">
        <v>161</v>
      </c>
      <c r="D15" s="269" t="b">
        <f t="shared" si="0"/>
        <v>0</v>
      </c>
    </row>
    <row r="16" spans="1:255" s="7" customFormat="1" x14ac:dyDescent="0.3">
      <c r="A16" s="58" t="s">
        <v>161</v>
      </c>
      <c r="B16" s="103"/>
      <c r="C16" s="88" t="s">
        <v>3</v>
      </c>
      <c r="D16" s="100">
        <f>SUM(D11:D14)</f>
        <v>0</v>
      </c>
    </row>
    <row r="17" spans="1:5" s="7" customFormat="1" x14ac:dyDescent="0.3">
      <c r="A17" s="62"/>
      <c r="B17" s="70"/>
      <c r="C17" s="63"/>
      <c r="D17" s="64"/>
    </row>
    <row r="18" spans="1:5" s="7" customFormat="1" x14ac:dyDescent="0.3">
      <c r="A18" s="62"/>
      <c r="B18" s="70"/>
      <c r="C18" s="63"/>
      <c r="D18" s="64"/>
    </row>
    <row r="19" spans="1:5" s="7" customFormat="1" ht="18" x14ac:dyDescent="0.35">
      <c r="A19" s="66"/>
      <c r="B19" s="104"/>
      <c r="C19" s="63"/>
      <c r="D19" s="64"/>
    </row>
    <row r="20" spans="1:5" s="7" customFormat="1" ht="36" customHeight="1" x14ac:dyDescent="0.3">
      <c r="A20" s="394" t="s">
        <v>457</v>
      </c>
      <c r="B20" s="395"/>
      <c r="C20" s="395"/>
      <c r="D20" s="396"/>
    </row>
    <row r="21" spans="1:5" s="7" customFormat="1" ht="21.15" customHeight="1" x14ac:dyDescent="0.3">
      <c r="A21" s="265"/>
      <c r="B21" s="266"/>
      <c r="C21" s="266"/>
      <c r="D21" s="267"/>
    </row>
    <row r="22" spans="1:5" s="7" customFormat="1" ht="99" customHeight="1" x14ac:dyDescent="0.3">
      <c r="A22" s="345" t="s">
        <v>448</v>
      </c>
      <c r="B22" s="346"/>
      <c r="C22" s="346"/>
      <c r="D22" s="346"/>
      <c r="E22" s="347"/>
    </row>
    <row r="23" spans="1:5" s="7" customFormat="1" ht="15" customHeight="1" x14ac:dyDescent="0.3">
      <c r="A23" s="264"/>
      <c r="B23" s="262"/>
      <c r="C23" s="262"/>
      <c r="D23" s="262"/>
      <c r="E23" s="263"/>
    </row>
    <row r="24" spans="1:5" s="1" customFormat="1" ht="16.649999999999999" customHeight="1" x14ac:dyDescent="0.3">
      <c r="A24" s="343" t="s">
        <v>150</v>
      </c>
      <c r="B24" s="412"/>
      <c r="C24" s="412"/>
      <c r="D24" s="412"/>
      <c r="E24" s="413"/>
    </row>
    <row r="25" spans="1:5" s="7" customFormat="1" ht="30" customHeight="1" x14ac:dyDescent="0.3">
      <c r="A25" s="397">
        <f>Signatory</f>
        <v>0</v>
      </c>
      <c r="B25" s="398"/>
      <c r="C25" s="398"/>
      <c r="D25" s="399"/>
      <c r="E25" s="262"/>
    </row>
    <row r="26" spans="1:5" s="7" customFormat="1" ht="45.15" hidden="1" customHeight="1" x14ac:dyDescent="0.3">
      <c r="E26" s="69"/>
    </row>
    <row r="27" spans="1:5" x14ac:dyDescent="0.3"/>
    <row r="28" spans="1:5" x14ac:dyDescent="0.3"/>
    <row r="29" spans="1:5" x14ac:dyDescent="0.3"/>
    <row r="30" spans="1:5" ht="14.4" customHeight="1" x14ac:dyDescent="0.3"/>
    <row r="31" spans="1:5" ht="14.4" customHeight="1" x14ac:dyDescent="0.3"/>
    <row r="32" spans="1:5" ht="14.4" customHeight="1" x14ac:dyDescent="0.3"/>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IU32"/>
  <sheetViews>
    <sheetView showGridLines="0" topLeftCell="A15" zoomScaleNormal="100" workbookViewId="0"/>
  </sheetViews>
  <sheetFormatPr defaultColWidth="0" defaultRowHeight="14.4" customHeight="1" zeroHeight="1" x14ac:dyDescent="0.3"/>
  <cols>
    <col min="1" max="1" width="24.44140625" customWidth="1"/>
    <col min="2" max="2" width="22.44140625" customWidth="1"/>
    <col min="3" max="3" width="24.44140625" bestFit="1" customWidth="1"/>
    <col min="4" max="4" width="24.44140625" customWidth="1"/>
    <col min="5" max="5" width="13.44140625" hidden="1" customWidth="1"/>
  </cols>
  <sheetData>
    <row r="1" spans="1:255" ht="15" thickBot="1" x14ac:dyDescent="0.35">
      <c r="A1" s="52" t="s">
        <v>158</v>
      </c>
      <c r="B1" s="106"/>
    </row>
    <row r="2" spans="1:255" ht="15" thickBot="1" x14ac:dyDescent="0.35"/>
    <row r="3" spans="1:255" ht="84.9" customHeight="1" thickBot="1" x14ac:dyDescent="0.35">
      <c r="A3" s="414" t="s">
        <v>454</v>
      </c>
      <c r="B3" s="415"/>
      <c r="C3" s="415"/>
      <c r="D3" s="51"/>
    </row>
    <row r="4" spans="1:255" ht="15" thickBot="1" x14ac:dyDescent="0.35">
      <c r="A4" s="402" t="s">
        <v>0</v>
      </c>
      <c r="B4" s="403"/>
      <c r="C4" s="407" t="str">
        <f>CoverSheet!B13</f>
        <v>Auto Populates</v>
      </c>
      <c r="D4" s="406"/>
      <c r="I4" s="9"/>
    </row>
    <row r="5" spans="1:255" ht="15" thickBot="1" x14ac:dyDescent="0.35">
      <c r="A5" s="402" t="s">
        <v>1</v>
      </c>
      <c r="B5" s="403"/>
      <c r="C5" s="407">
        <f>Contractor_Code</f>
        <v>0</v>
      </c>
      <c r="D5" s="406"/>
    </row>
    <row r="6" spans="1:255" ht="15" thickBot="1" x14ac:dyDescent="0.35">
      <c r="A6" s="402" t="s">
        <v>1495</v>
      </c>
      <c r="B6" s="403"/>
      <c r="C6" s="409">
        <f>Date</f>
        <v>0</v>
      </c>
      <c r="D6" s="411"/>
    </row>
    <row r="7" spans="1:255" x14ac:dyDescent="0.3">
      <c r="A7" s="50"/>
      <c r="B7" s="10"/>
      <c r="C7" s="10"/>
      <c r="D7" s="49"/>
    </row>
    <row r="8" spans="1:255" x14ac:dyDescent="0.3">
      <c r="A8" s="50"/>
      <c r="B8" s="10"/>
      <c r="C8" s="10"/>
      <c r="D8" s="49"/>
    </row>
    <row r="9" spans="1:255" x14ac:dyDescent="0.3">
      <c r="A9" s="50"/>
      <c r="B9" s="10"/>
      <c r="C9" s="10"/>
      <c r="D9" s="49"/>
    </row>
    <row r="10" spans="1:255" s="29" customFormat="1" ht="28.2" x14ac:dyDescent="0.3">
      <c r="A10" s="86" t="s">
        <v>455</v>
      </c>
      <c r="B10" s="134" t="s">
        <v>456</v>
      </c>
      <c r="C10" s="107" t="s">
        <v>912</v>
      </c>
      <c r="D10" s="87" t="s">
        <v>1600</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
      <c r="A11" s="108"/>
      <c r="B11" s="57"/>
      <c r="C11" s="105"/>
      <c r="D11" s="89">
        <f>C11*118.72</f>
        <v>0</v>
      </c>
    </row>
    <row r="12" spans="1:255" s="7" customFormat="1" x14ac:dyDescent="0.3">
      <c r="A12" s="108"/>
      <c r="B12" s="57"/>
      <c r="C12" s="105"/>
      <c r="D12" s="89">
        <f t="shared" ref="D12:D14" si="0">C12*118.72</f>
        <v>0</v>
      </c>
    </row>
    <row r="13" spans="1:255" s="7" customFormat="1" x14ac:dyDescent="0.3">
      <c r="A13" s="108"/>
      <c r="B13" s="57"/>
      <c r="C13" s="105"/>
      <c r="D13" s="89">
        <f t="shared" si="0"/>
        <v>0</v>
      </c>
    </row>
    <row r="14" spans="1:255" s="7" customFormat="1" x14ac:dyDescent="0.3">
      <c r="A14" s="108"/>
      <c r="B14" s="57"/>
      <c r="C14" s="105"/>
      <c r="D14" s="89">
        <f t="shared" si="0"/>
        <v>0</v>
      </c>
    </row>
    <row r="15" spans="1:255" s="7" customFormat="1" x14ac:dyDescent="0.3">
      <c r="A15" s="108"/>
      <c r="B15" s="57"/>
      <c r="C15" s="105" t="s">
        <v>161</v>
      </c>
      <c r="D15" s="89"/>
    </row>
    <row r="16" spans="1:255" s="7" customFormat="1" x14ac:dyDescent="0.3">
      <c r="A16" s="58" t="s">
        <v>161</v>
      </c>
      <c r="B16" s="103"/>
      <c r="C16" s="88" t="s">
        <v>3</v>
      </c>
      <c r="D16" s="100">
        <f>SUM(D11:D14)</f>
        <v>0</v>
      </c>
    </row>
    <row r="17" spans="1:5" s="7" customFormat="1" x14ac:dyDescent="0.3">
      <c r="A17" s="62"/>
      <c r="B17" s="70"/>
      <c r="C17" s="63"/>
      <c r="D17" s="64"/>
    </row>
    <row r="18" spans="1:5" s="7" customFormat="1" x14ac:dyDescent="0.3">
      <c r="A18" s="62"/>
      <c r="B18" s="70"/>
      <c r="C18" s="63"/>
      <c r="D18" s="64"/>
    </row>
    <row r="19" spans="1:5" s="7" customFormat="1" ht="18" x14ac:dyDescent="0.35">
      <c r="A19" s="66"/>
      <c r="B19" s="104"/>
      <c r="C19" s="63"/>
      <c r="D19" s="64"/>
    </row>
    <row r="20" spans="1:5" s="7" customFormat="1" ht="36" customHeight="1" x14ac:dyDescent="0.3">
      <c r="A20" s="394" t="s">
        <v>457</v>
      </c>
      <c r="B20" s="395"/>
      <c r="C20" s="395"/>
      <c r="D20" s="396"/>
    </row>
    <row r="21" spans="1:5" s="7" customFormat="1" ht="21.15" customHeight="1" x14ac:dyDescent="0.3">
      <c r="A21" s="43"/>
      <c r="B21" s="42"/>
      <c r="C21" s="42"/>
      <c r="D21" s="41"/>
    </row>
    <row r="22" spans="1:5" s="7" customFormat="1" ht="99" customHeight="1" x14ac:dyDescent="0.3">
      <c r="A22" s="345" t="s">
        <v>448</v>
      </c>
      <c r="B22" s="346"/>
      <c r="C22" s="346"/>
      <c r="D22" s="346"/>
      <c r="E22" s="347"/>
    </row>
    <row r="23" spans="1:5" s="7" customFormat="1" ht="15" customHeight="1" x14ac:dyDescent="0.3">
      <c r="A23" s="131"/>
      <c r="B23" s="67"/>
      <c r="C23" s="67"/>
      <c r="D23" s="67"/>
      <c r="E23" s="130"/>
    </row>
    <row r="24" spans="1:5" s="1" customFormat="1" ht="16.649999999999999" customHeight="1" x14ac:dyDescent="0.3">
      <c r="A24" s="343" t="s">
        <v>150</v>
      </c>
      <c r="B24" s="412"/>
      <c r="C24" s="412"/>
      <c r="D24" s="412"/>
      <c r="E24" s="413"/>
    </row>
    <row r="25" spans="1:5" s="7" customFormat="1" ht="30" customHeight="1" x14ac:dyDescent="0.3">
      <c r="A25" s="397">
        <f>Signatory</f>
        <v>0</v>
      </c>
      <c r="B25" s="398"/>
      <c r="C25" s="398"/>
      <c r="D25" s="399"/>
      <c r="E25" s="67"/>
    </row>
    <row r="26" spans="1:5" s="7" customFormat="1" ht="45.15" hidden="1" customHeight="1" x14ac:dyDescent="0.3">
      <c r="E26" s="69"/>
    </row>
    <row r="27" spans="1:5" x14ac:dyDescent="0.3"/>
    <row r="28" spans="1:5" x14ac:dyDescent="0.3"/>
    <row r="29" spans="1:5" x14ac:dyDescent="0.3"/>
    <row r="30" spans="1:5" ht="14.4" customHeight="1" x14ac:dyDescent="0.3"/>
    <row r="31" spans="1:5" ht="14.4" customHeight="1" x14ac:dyDescent="0.3"/>
    <row r="32" spans="1:5" ht="14.4" customHeight="1" x14ac:dyDescent="0.3"/>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5"/>
  <sheetViews>
    <sheetView showGridLines="0" zoomScale="90" zoomScaleNormal="90" workbookViewId="0"/>
  </sheetViews>
  <sheetFormatPr defaultColWidth="8.88671875" defaultRowHeight="14.4" x14ac:dyDescent="0.3"/>
  <cols>
    <col min="1" max="1" width="35.44140625" bestFit="1" customWidth="1"/>
    <col min="2" max="2" width="35.44140625" customWidth="1"/>
    <col min="3" max="3" width="24.44140625" customWidth="1"/>
    <col min="4" max="4" width="19" customWidth="1"/>
    <col min="5" max="5" width="13.44140625" customWidth="1"/>
  </cols>
  <sheetData>
    <row r="1" spans="1:4" x14ac:dyDescent="0.3">
      <c r="A1" s="3" t="s">
        <v>1603</v>
      </c>
      <c r="B1" s="135">
        <v>46143</v>
      </c>
    </row>
    <row r="3" spans="1:4" x14ac:dyDescent="0.3">
      <c r="A3" s="78" t="s">
        <v>1</v>
      </c>
      <c r="B3" s="125">
        <f>Contractor_Code</f>
        <v>0</v>
      </c>
    </row>
    <row r="4" spans="1:4" x14ac:dyDescent="0.3">
      <c r="A4" s="78" t="s">
        <v>0</v>
      </c>
      <c r="B4" s="125" t="str">
        <f>Pharmacy_Address1</f>
        <v>Auto Populates</v>
      </c>
    </row>
    <row r="5" spans="1:4" x14ac:dyDescent="0.3">
      <c r="A5" s="78" t="s">
        <v>111</v>
      </c>
      <c r="B5" s="125" t="str">
        <f>Pharmacy_Address2</f>
        <v>Auto Populates</v>
      </c>
    </row>
    <row r="6" spans="1:4" x14ac:dyDescent="0.3">
      <c r="A6" s="78" t="s">
        <v>112</v>
      </c>
      <c r="B6" s="125" t="str">
        <f>Pharmacy_Address4</f>
        <v>Auto Populates</v>
      </c>
    </row>
    <row r="7" spans="1:4" x14ac:dyDescent="0.3">
      <c r="A7" s="78" t="s">
        <v>113</v>
      </c>
      <c r="B7" s="125" t="str">
        <f>CoverSheet!B16</f>
        <v>Auto Populates</v>
      </c>
    </row>
    <row r="8" spans="1:4" x14ac:dyDescent="0.3">
      <c r="A8" s="78" t="s">
        <v>115</v>
      </c>
      <c r="B8" s="125" t="str">
        <f>CoverSheet!B17</f>
        <v>Auto Populates</v>
      </c>
    </row>
    <row r="9" spans="1:4" x14ac:dyDescent="0.3">
      <c r="A9" s="78" t="s">
        <v>1383</v>
      </c>
      <c r="B9" s="125" t="str">
        <f>CoverSheet!B18</f>
        <v>Auto Populates</v>
      </c>
    </row>
    <row r="10" spans="1:4" x14ac:dyDescent="0.3">
      <c r="A10" s="78" t="s">
        <v>1347</v>
      </c>
      <c r="B10" s="125" t="str">
        <f>CoverSheet!B19</f>
        <v>Auto Populates</v>
      </c>
    </row>
    <row r="11" spans="1:4" x14ac:dyDescent="0.3">
      <c r="A11" s="78" t="s">
        <v>1510</v>
      </c>
      <c r="B11" s="126">
        <f>Date</f>
        <v>0</v>
      </c>
    </row>
    <row r="14" spans="1:4" x14ac:dyDescent="0.3">
      <c r="A14" s="14" t="s">
        <v>911</v>
      </c>
    </row>
    <row r="15" spans="1:4" ht="28.8" x14ac:dyDescent="0.3">
      <c r="A15" s="79" t="s">
        <v>144</v>
      </c>
      <c r="B15" s="97" t="s">
        <v>109</v>
      </c>
      <c r="C15" s="97" t="s">
        <v>110</v>
      </c>
      <c r="D15" s="79" t="s">
        <v>117</v>
      </c>
    </row>
    <row r="16" spans="1:4" x14ac:dyDescent="0.3">
      <c r="A16" s="96" t="s">
        <v>460</v>
      </c>
      <c r="B16" s="241" t="s">
        <v>1367</v>
      </c>
      <c r="C16" s="241" t="s">
        <v>149</v>
      </c>
      <c r="D16" s="98"/>
    </row>
    <row r="17" spans="1:4" x14ac:dyDescent="0.3">
      <c r="A17" s="81" t="s">
        <v>449</v>
      </c>
      <c r="B17" s="241" t="s">
        <v>922</v>
      </c>
      <c r="C17" s="241" t="s">
        <v>149</v>
      </c>
      <c r="D17" s="98"/>
    </row>
    <row r="18" spans="1:4" x14ac:dyDescent="0.3">
      <c r="A18" s="81" t="s">
        <v>444</v>
      </c>
      <c r="B18" s="241" t="s">
        <v>924</v>
      </c>
      <c r="C18" s="241" t="s">
        <v>149</v>
      </c>
      <c r="D18" s="98"/>
    </row>
    <row r="19" spans="1:4" x14ac:dyDescent="0.3">
      <c r="A19" s="81" t="s">
        <v>128</v>
      </c>
      <c r="B19" s="241" t="s">
        <v>1367</v>
      </c>
      <c r="C19" s="241" t="s">
        <v>121</v>
      </c>
      <c r="D19" s="98"/>
    </row>
    <row r="20" spans="1:4" x14ac:dyDescent="0.3">
      <c r="A20" s="95" t="s">
        <v>170</v>
      </c>
      <c r="B20" s="241" t="s">
        <v>1367</v>
      </c>
      <c r="C20" s="241" t="s">
        <v>121</v>
      </c>
      <c r="D20" s="98"/>
    </row>
    <row r="21" spans="1:4" x14ac:dyDescent="0.3">
      <c r="A21" s="82" t="s">
        <v>118</v>
      </c>
      <c r="B21" s="241" t="s">
        <v>1367</v>
      </c>
      <c r="C21" s="241" t="s">
        <v>121</v>
      </c>
      <c r="D21" s="98"/>
    </row>
    <row r="22" spans="1:4" x14ac:dyDescent="0.3">
      <c r="A22" s="261" t="s">
        <v>1536</v>
      </c>
      <c r="B22" s="241" t="s">
        <v>924</v>
      </c>
      <c r="C22" s="241" t="s">
        <v>149</v>
      </c>
      <c r="D22" s="98"/>
    </row>
    <row r="23" spans="1:4" x14ac:dyDescent="0.3">
      <c r="A23" s="133" t="s">
        <v>453</v>
      </c>
      <c r="B23" s="241" t="s">
        <v>1367</v>
      </c>
      <c r="C23" s="241" t="s">
        <v>458</v>
      </c>
      <c r="D23" s="98"/>
    </row>
    <row r="25" spans="1:4" x14ac:dyDescent="0.3">
      <c r="A25" s="230" t="s">
        <v>1511</v>
      </c>
    </row>
    <row r="27" spans="1:4" x14ac:dyDescent="0.3">
      <c r="A27" s="459"/>
      <c r="B27" s="459"/>
      <c r="C27" s="459"/>
      <c r="D27" s="459"/>
    </row>
    <row r="28" spans="1:4" x14ac:dyDescent="0.3">
      <c r="A28" s="459"/>
      <c r="B28" s="459"/>
      <c r="C28" s="459"/>
      <c r="D28" s="459"/>
    </row>
    <row r="29" spans="1:4" x14ac:dyDescent="0.3">
      <c r="A29" s="459"/>
      <c r="B29" s="459"/>
      <c r="C29" s="459"/>
      <c r="D29" s="459"/>
    </row>
    <row r="30" spans="1:4" x14ac:dyDescent="0.3">
      <c r="A30" s="459"/>
      <c r="B30" s="459"/>
      <c r="C30" s="459"/>
      <c r="D30" s="459"/>
    </row>
    <row r="31" spans="1:4" x14ac:dyDescent="0.3">
      <c r="A31" s="459"/>
      <c r="B31" s="459"/>
      <c r="C31" s="459"/>
      <c r="D31" s="459"/>
    </row>
    <row r="32" spans="1:4" x14ac:dyDescent="0.3">
      <c r="A32" s="459"/>
      <c r="B32" s="459"/>
      <c r="C32" s="459"/>
      <c r="D32" s="459"/>
    </row>
    <row r="33" spans="1:4" x14ac:dyDescent="0.3">
      <c r="A33" s="459"/>
      <c r="B33" s="459"/>
      <c r="C33" s="459"/>
      <c r="D33" s="459"/>
    </row>
    <row r="34" spans="1:4" x14ac:dyDescent="0.3">
      <c r="A34" s="459"/>
      <c r="B34" s="459"/>
      <c r="C34" s="459"/>
      <c r="D34" s="459"/>
    </row>
    <row r="35" spans="1:4" x14ac:dyDescent="0.3">
      <c r="A35" s="459"/>
      <c r="B35" s="459"/>
      <c r="C35" s="459"/>
      <c r="D35" s="459"/>
    </row>
  </sheetData>
  <sheetProtection selectLockedCells="1"/>
  <mergeCells count="1">
    <mergeCell ref="A27:D35"/>
  </mergeCells>
  <conditionalFormatting sqref="B19:B23">
    <cfRule type="expression" dxfId="6" priority="3">
      <formula>$D$19&gt;1/1/2025</formula>
    </cfRule>
  </conditionalFormatting>
  <conditionalFormatting sqref="B16:C16">
    <cfRule type="expression" dxfId="5" priority="1">
      <formula>$D17&gt;1/1/2025</formula>
    </cfRule>
  </conditionalFormatting>
  <conditionalFormatting sqref="B18:C18 B23">
    <cfRule type="expression" dxfId="4" priority="16">
      <formula>$D$18=""</formula>
    </cfRule>
  </conditionalFormatting>
  <conditionalFormatting sqref="B19:C22">
    <cfRule type="expression" dxfId="3" priority="20">
      <formula>$D$19=""</formula>
    </cfRule>
  </conditionalFormatting>
  <conditionalFormatting sqref="C18">
    <cfRule type="expression" dxfId="2" priority="18">
      <formula>#REF!=""</formula>
    </cfRule>
  </conditionalFormatting>
  <conditionalFormatting sqref="C23">
    <cfRule type="expression" dxfId="1" priority="22">
      <formula>$D$19=""</formula>
    </cfRule>
  </conditionalFormatting>
  <conditionalFormatting sqref="B16:C23">
    <cfRule type="expression" dxfId="0" priority="23">
      <formula>$D16&gt;1/1/2025</formula>
    </cfRule>
  </conditionalFormatting>
  <hyperlinks>
    <hyperlink ref="A21" location="'Palliative Care '!A1" display="Palliative Care"/>
    <hyperlink ref="A18" location="HepC!HepC_sig" display="HepC"/>
    <hyperlink ref="A19" location="MCA!A1" display="MCA"/>
    <hyperlink ref="A20" location="'OOH Prescription'!A1" display="'OOH Prescription"/>
    <hyperlink ref="A16" location="COPD!A1" display="COPD"/>
    <hyperlink ref="A23" location="'West Dun Rota'!Print_Area" display="West Dun Rota"/>
    <hyperlink ref="A17" location="CPNSS!A1" display="CPNSS"/>
    <hyperlink ref="A22" location="'Inverclye MAR Pilot'!A1" display="Inverclyde MAR Pilot"/>
  </hyperlinks>
  <pageMargins left="0.70866141732283472" right="0.70866141732283472" top="0.74803149606299213" bottom="0.74803149606299213" header="0.31496062992125984" footer="0.31496062992125984"/>
  <pageSetup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78"/>
  <sheetViews>
    <sheetView workbookViewId="0">
      <selection activeCell="I77" sqref="I77"/>
    </sheetView>
  </sheetViews>
  <sheetFormatPr defaultColWidth="8.88671875" defaultRowHeight="14.4" x14ac:dyDescent="0.3"/>
  <cols>
    <col min="1" max="1" width="8.44140625" bestFit="1" customWidth="1"/>
    <col min="2" max="2" width="19.6640625" bestFit="1" customWidth="1"/>
    <col min="3" max="3" width="83" bestFit="1" customWidth="1"/>
    <col min="4" max="4" width="1.88671875" customWidth="1"/>
    <col min="5" max="5" width="15.109375" bestFit="1" customWidth="1"/>
    <col min="6" max="6" width="1.44140625" customWidth="1"/>
    <col min="7" max="7" width="14.44140625" customWidth="1"/>
    <col min="8" max="8" width="11.44140625" bestFit="1" customWidth="1"/>
  </cols>
  <sheetData>
    <row r="1" spans="1:8" x14ac:dyDescent="0.3">
      <c r="A1" s="460" t="s">
        <v>913</v>
      </c>
      <c r="B1" s="460"/>
      <c r="C1" s="460"/>
      <c r="D1" s="460"/>
      <c r="E1" s="460"/>
      <c r="F1" s="460"/>
      <c r="G1" s="460"/>
      <c r="H1" s="460"/>
    </row>
    <row r="2" spans="1:8" x14ac:dyDescent="0.3">
      <c r="A2" s="460"/>
      <c r="B2" s="460"/>
      <c r="C2" s="460"/>
      <c r="D2" s="460"/>
      <c r="E2" s="460"/>
      <c r="F2" s="460"/>
      <c r="G2" s="460"/>
      <c r="H2" s="460"/>
    </row>
    <row r="3" spans="1:8" x14ac:dyDescent="0.3">
      <c r="A3" s="460"/>
      <c r="B3" s="460"/>
      <c r="C3" s="460"/>
      <c r="D3" s="460"/>
      <c r="E3" s="460"/>
      <c r="F3" s="460"/>
      <c r="G3" s="460"/>
      <c r="H3" s="460"/>
    </row>
    <row r="4" spans="1:8" x14ac:dyDescent="0.3">
      <c r="A4" s="460"/>
      <c r="B4" s="460"/>
      <c r="C4" s="460"/>
      <c r="D4" s="460"/>
      <c r="E4" s="460"/>
      <c r="F4" s="460"/>
      <c r="G4" s="460"/>
      <c r="H4" s="460"/>
    </row>
    <row r="6" spans="1:8" s="143" customFormat="1" x14ac:dyDescent="0.3">
      <c r="A6" s="292" t="s">
        <v>914</v>
      </c>
      <c r="B6" s="292" t="s">
        <v>919</v>
      </c>
      <c r="C6" s="292" t="s">
        <v>915</v>
      </c>
      <c r="D6" s="292"/>
      <c r="E6" s="292" t="s">
        <v>916</v>
      </c>
      <c r="F6" s="292"/>
      <c r="G6" s="292" t="s">
        <v>917</v>
      </c>
      <c r="H6" s="292" t="s">
        <v>918</v>
      </c>
    </row>
    <row r="7" spans="1:8" s="199" customFormat="1" hidden="1" x14ac:dyDescent="0.3">
      <c r="A7" s="199">
        <v>2.2000000000000002</v>
      </c>
      <c r="B7" s="199" t="s">
        <v>1067</v>
      </c>
      <c r="C7" s="199" t="s">
        <v>1493</v>
      </c>
      <c r="E7" s="199" t="s">
        <v>920</v>
      </c>
      <c r="G7" s="199" t="s">
        <v>1346</v>
      </c>
      <c r="H7" s="200">
        <v>45688</v>
      </c>
    </row>
    <row r="8" spans="1:8" s="199" customFormat="1" hidden="1" x14ac:dyDescent="0.3">
      <c r="A8" s="199">
        <v>2.2000000000000002</v>
      </c>
      <c r="B8" s="199" t="s">
        <v>1067</v>
      </c>
      <c r="C8" s="199" t="s">
        <v>1494</v>
      </c>
      <c r="E8" s="199" t="s">
        <v>920</v>
      </c>
      <c r="G8" s="199" t="s">
        <v>1346</v>
      </c>
      <c r="H8" s="200">
        <v>45688</v>
      </c>
    </row>
    <row r="9" spans="1:8" s="199" customFormat="1" hidden="1" x14ac:dyDescent="0.3">
      <c r="A9" s="199">
        <v>2.2000000000000002</v>
      </c>
      <c r="B9" s="199" t="s">
        <v>1067</v>
      </c>
      <c r="C9" s="199" t="s">
        <v>1507</v>
      </c>
      <c r="E9" s="199" t="s">
        <v>920</v>
      </c>
      <c r="G9" s="199" t="s">
        <v>1346</v>
      </c>
      <c r="H9" s="200">
        <v>45688</v>
      </c>
    </row>
    <row r="10" spans="1:8" s="199" customFormat="1" hidden="1" x14ac:dyDescent="0.3">
      <c r="A10" s="199">
        <v>2.2000000000000002</v>
      </c>
      <c r="B10" s="199" t="s">
        <v>460</v>
      </c>
      <c r="C10" s="199" t="s">
        <v>1496</v>
      </c>
      <c r="E10" s="199" t="s">
        <v>920</v>
      </c>
      <c r="G10" s="199" t="s">
        <v>1346</v>
      </c>
      <c r="H10" s="200">
        <v>45688</v>
      </c>
    </row>
    <row r="11" spans="1:8" s="199" customFormat="1" hidden="1" x14ac:dyDescent="0.3">
      <c r="A11" s="199">
        <v>2.2000000000000002</v>
      </c>
      <c r="B11" s="199" t="s">
        <v>460</v>
      </c>
      <c r="C11" s="199" t="s">
        <v>1497</v>
      </c>
      <c r="E11" s="199" t="s">
        <v>920</v>
      </c>
      <c r="G11" s="199" t="s">
        <v>1346</v>
      </c>
      <c r="H11" s="200">
        <v>45688</v>
      </c>
    </row>
    <row r="12" spans="1:8" s="199" customFormat="1" hidden="1" x14ac:dyDescent="0.3">
      <c r="A12" s="199">
        <v>2.2000000000000002</v>
      </c>
      <c r="B12" s="199" t="s">
        <v>449</v>
      </c>
      <c r="C12" s="199" t="s">
        <v>1496</v>
      </c>
      <c r="E12" s="199" t="s">
        <v>920</v>
      </c>
      <c r="G12" s="199" t="s">
        <v>1346</v>
      </c>
      <c r="H12" s="200">
        <v>45688</v>
      </c>
    </row>
    <row r="13" spans="1:8" s="199" customFormat="1" hidden="1" x14ac:dyDescent="0.3">
      <c r="A13" s="199">
        <v>2.2000000000000002</v>
      </c>
      <c r="B13" s="199" t="s">
        <v>449</v>
      </c>
      <c r="C13" s="199" t="s">
        <v>1497</v>
      </c>
      <c r="E13" s="199" t="s">
        <v>920</v>
      </c>
      <c r="G13" s="199" t="s">
        <v>1346</v>
      </c>
      <c r="H13" s="200">
        <v>45688</v>
      </c>
    </row>
    <row r="14" spans="1:8" s="199" customFormat="1" hidden="1" x14ac:dyDescent="0.3">
      <c r="A14" s="199">
        <v>2.2000000000000002</v>
      </c>
      <c r="B14" s="199" t="s">
        <v>449</v>
      </c>
      <c r="C14" s="199" t="s">
        <v>1505</v>
      </c>
      <c r="E14" s="199" t="s">
        <v>920</v>
      </c>
      <c r="G14" s="199" t="s">
        <v>1346</v>
      </c>
      <c r="H14" s="200">
        <v>45688</v>
      </c>
    </row>
    <row r="15" spans="1:8" s="199" customFormat="1" hidden="1" x14ac:dyDescent="0.3">
      <c r="A15" s="199">
        <v>2.2000000000000002</v>
      </c>
      <c r="B15" s="199" t="s">
        <v>449</v>
      </c>
      <c r="C15" s="199" t="s">
        <v>1501</v>
      </c>
      <c r="E15" s="199" t="s">
        <v>920</v>
      </c>
      <c r="G15" s="199" t="s">
        <v>1346</v>
      </c>
      <c r="H15" s="200">
        <v>45688</v>
      </c>
    </row>
    <row r="16" spans="1:8" s="199" customFormat="1" hidden="1" x14ac:dyDescent="0.3">
      <c r="A16" s="199">
        <v>2.2000000000000002</v>
      </c>
      <c r="B16" s="199" t="s">
        <v>1363</v>
      </c>
      <c r="C16" s="199" t="s">
        <v>1496</v>
      </c>
      <c r="E16" s="199" t="s">
        <v>920</v>
      </c>
      <c r="G16" s="199" t="s">
        <v>1346</v>
      </c>
      <c r="H16" s="200">
        <v>45688</v>
      </c>
    </row>
    <row r="17" spans="1:8" s="199" customFormat="1" hidden="1" x14ac:dyDescent="0.3">
      <c r="A17" s="199">
        <v>2.2000000000000002</v>
      </c>
      <c r="B17" s="199" t="s">
        <v>1502</v>
      </c>
      <c r="C17" s="199" t="s">
        <v>1503</v>
      </c>
      <c r="E17" s="199" t="s">
        <v>920</v>
      </c>
      <c r="G17" s="199" t="s">
        <v>1346</v>
      </c>
      <c r="H17" s="200">
        <v>45688</v>
      </c>
    </row>
    <row r="18" spans="1:8" s="199" customFormat="1" hidden="1" x14ac:dyDescent="0.3">
      <c r="A18" s="199">
        <v>2.2000000000000002</v>
      </c>
      <c r="B18" s="199" t="s">
        <v>170</v>
      </c>
      <c r="C18" s="199" t="s">
        <v>1496</v>
      </c>
      <c r="E18" s="199" t="s">
        <v>920</v>
      </c>
      <c r="G18" s="199" t="s">
        <v>1346</v>
      </c>
      <c r="H18" s="200">
        <v>45688</v>
      </c>
    </row>
    <row r="19" spans="1:8" s="199" customFormat="1" hidden="1" x14ac:dyDescent="0.3">
      <c r="A19" s="199">
        <v>2.2000000000000002</v>
      </c>
      <c r="B19" s="199" t="s">
        <v>118</v>
      </c>
      <c r="C19" s="199" t="s">
        <v>1496</v>
      </c>
      <c r="E19" s="199" t="s">
        <v>920</v>
      </c>
      <c r="G19" s="199" t="s">
        <v>1346</v>
      </c>
      <c r="H19" s="200">
        <v>45688</v>
      </c>
    </row>
    <row r="20" spans="1:8" s="199" customFormat="1" hidden="1" x14ac:dyDescent="0.3">
      <c r="A20" s="199">
        <v>2.2000000000000002</v>
      </c>
      <c r="B20" s="199" t="s">
        <v>118</v>
      </c>
      <c r="C20" s="199" t="s">
        <v>1504</v>
      </c>
      <c r="E20" s="199" t="s">
        <v>920</v>
      </c>
      <c r="G20" s="199" t="s">
        <v>1346</v>
      </c>
      <c r="H20" s="200">
        <v>45688</v>
      </c>
    </row>
    <row r="21" spans="1:8" s="199" customFormat="1" hidden="1" x14ac:dyDescent="0.3">
      <c r="A21" s="199">
        <v>2.2000000000000002</v>
      </c>
      <c r="B21" s="199" t="s">
        <v>128</v>
      </c>
      <c r="C21" s="199" t="s">
        <v>1496</v>
      </c>
      <c r="E21" s="199" t="s">
        <v>920</v>
      </c>
      <c r="G21" s="199" t="s">
        <v>1346</v>
      </c>
      <c r="H21" s="200">
        <v>45688</v>
      </c>
    </row>
    <row r="22" spans="1:8" s="199" customFormat="1" hidden="1" x14ac:dyDescent="0.3">
      <c r="A22" s="199">
        <v>2.2000000000000002</v>
      </c>
      <c r="B22" s="199" t="s">
        <v>128</v>
      </c>
      <c r="C22" s="199" t="s">
        <v>1506</v>
      </c>
      <c r="E22" s="199" t="s">
        <v>920</v>
      </c>
      <c r="G22" s="199" t="s">
        <v>1346</v>
      </c>
      <c r="H22" s="200">
        <v>45688</v>
      </c>
    </row>
    <row r="23" spans="1:8" s="199" customFormat="1" hidden="1" x14ac:dyDescent="0.3">
      <c r="A23" s="199">
        <v>2.2000000000000002</v>
      </c>
      <c r="B23" s="199" t="s">
        <v>453</v>
      </c>
      <c r="C23" s="199" t="s">
        <v>1496</v>
      </c>
      <c r="E23" s="199" t="s">
        <v>920</v>
      </c>
      <c r="G23" s="199" t="s">
        <v>1346</v>
      </c>
      <c r="H23" s="200">
        <v>45688</v>
      </c>
    </row>
    <row r="24" spans="1:8" s="199" customFormat="1" hidden="1" x14ac:dyDescent="0.3">
      <c r="A24" s="199">
        <v>2.2000000000000002</v>
      </c>
      <c r="B24" s="199" t="s">
        <v>1508</v>
      </c>
      <c r="C24" s="199" t="s">
        <v>1507</v>
      </c>
      <c r="E24" s="199" t="s">
        <v>920</v>
      </c>
      <c r="G24" s="199" t="s">
        <v>1346</v>
      </c>
      <c r="H24" s="200">
        <v>45688</v>
      </c>
    </row>
    <row r="25" spans="1:8" s="199" customFormat="1" hidden="1" x14ac:dyDescent="0.3">
      <c r="A25" s="199">
        <v>2.2000000000000002</v>
      </c>
      <c r="B25" s="199" t="s">
        <v>1508</v>
      </c>
      <c r="C25" s="199" t="s">
        <v>1509</v>
      </c>
      <c r="E25" s="199" t="s">
        <v>920</v>
      </c>
      <c r="G25" s="199" t="s">
        <v>1346</v>
      </c>
      <c r="H25" s="200">
        <v>45688</v>
      </c>
    </row>
    <row r="26" spans="1:8" s="199" customFormat="1" hidden="1" x14ac:dyDescent="0.3">
      <c r="A26" s="199">
        <v>2.2000000000000002</v>
      </c>
      <c r="B26" s="199" t="s">
        <v>1508</v>
      </c>
      <c r="C26" s="199" t="s">
        <v>1512</v>
      </c>
      <c r="E26" s="199" t="s">
        <v>920</v>
      </c>
      <c r="G26" s="199" t="s">
        <v>1346</v>
      </c>
      <c r="H26" s="200">
        <v>45688</v>
      </c>
    </row>
    <row r="27" spans="1:8" s="199" customFormat="1" hidden="1" x14ac:dyDescent="0.3">
      <c r="A27" s="199">
        <v>2.1</v>
      </c>
      <c r="B27" s="199" t="s">
        <v>1051</v>
      </c>
      <c r="C27" s="199" t="s">
        <v>1431</v>
      </c>
      <c r="E27" s="199" t="s">
        <v>920</v>
      </c>
      <c r="G27" s="199" t="s">
        <v>1432</v>
      </c>
      <c r="H27" s="200">
        <v>45497</v>
      </c>
    </row>
    <row r="28" spans="1:8" ht="28.8" hidden="1" x14ac:dyDescent="0.3">
      <c r="A28">
        <v>2</v>
      </c>
      <c r="B28" s="199" t="s">
        <v>128</v>
      </c>
      <c r="C28" s="198" t="s">
        <v>1422</v>
      </c>
      <c r="E28" t="s">
        <v>1420</v>
      </c>
      <c r="G28" t="s">
        <v>1421</v>
      </c>
      <c r="H28" s="144">
        <v>45415</v>
      </c>
    </row>
    <row r="29" spans="1:8" hidden="1" x14ac:dyDescent="0.3">
      <c r="A29">
        <v>1.7</v>
      </c>
      <c r="B29" t="s">
        <v>170</v>
      </c>
      <c r="C29" t="s">
        <v>1385</v>
      </c>
      <c r="E29" t="s">
        <v>920</v>
      </c>
      <c r="G29" t="s">
        <v>1346</v>
      </c>
      <c r="H29" s="144">
        <v>45357</v>
      </c>
    </row>
    <row r="30" spans="1:8" hidden="1" x14ac:dyDescent="0.3">
      <c r="A30">
        <v>1.7</v>
      </c>
      <c r="B30" t="s">
        <v>1067</v>
      </c>
      <c r="C30" t="s">
        <v>1384</v>
      </c>
      <c r="E30" t="s">
        <v>920</v>
      </c>
      <c r="G30" t="s">
        <v>1346</v>
      </c>
      <c r="H30" s="144">
        <v>45357</v>
      </c>
    </row>
    <row r="31" spans="1:8" s="142" customFormat="1" hidden="1" x14ac:dyDescent="0.3">
      <c r="A31" s="142">
        <v>1.7</v>
      </c>
      <c r="B31" s="142" t="s">
        <v>1369</v>
      </c>
      <c r="C31" s="142" t="s">
        <v>1370</v>
      </c>
      <c r="E31" s="142" t="s">
        <v>920</v>
      </c>
      <c r="G31" s="142" t="s">
        <v>1346</v>
      </c>
      <c r="H31" s="171">
        <v>45356</v>
      </c>
    </row>
    <row r="32" spans="1:8" hidden="1" x14ac:dyDescent="0.3">
      <c r="A32">
        <v>1.7</v>
      </c>
      <c r="B32" t="s">
        <v>925</v>
      </c>
      <c r="C32" t="s">
        <v>1368</v>
      </c>
      <c r="E32" t="s">
        <v>920</v>
      </c>
      <c r="G32" t="s">
        <v>1346</v>
      </c>
      <c r="H32" s="144">
        <v>45356</v>
      </c>
    </row>
    <row r="33" spans="1:8" hidden="1" x14ac:dyDescent="0.3">
      <c r="A33">
        <v>1.7</v>
      </c>
      <c r="B33" t="s">
        <v>453</v>
      </c>
      <c r="C33" t="s">
        <v>1366</v>
      </c>
      <c r="E33" t="s">
        <v>920</v>
      </c>
      <c r="G33" t="s">
        <v>1346</v>
      </c>
      <c r="H33" s="144">
        <v>45356</v>
      </c>
    </row>
    <row r="34" spans="1:8" hidden="1" x14ac:dyDescent="0.3">
      <c r="A34">
        <v>1.7</v>
      </c>
      <c r="B34" t="s">
        <v>1363</v>
      </c>
      <c r="C34" t="s">
        <v>1364</v>
      </c>
      <c r="E34" t="s">
        <v>920</v>
      </c>
      <c r="G34" t="s">
        <v>1346</v>
      </c>
      <c r="H34" s="144">
        <v>45356</v>
      </c>
    </row>
    <row r="35" spans="1:8" hidden="1" x14ac:dyDescent="0.3">
      <c r="A35">
        <v>1.7</v>
      </c>
      <c r="B35" t="s">
        <v>460</v>
      </c>
      <c r="C35" t="s">
        <v>1362</v>
      </c>
      <c r="E35" t="s">
        <v>920</v>
      </c>
      <c r="G35" t="s">
        <v>1346</v>
      </c>
      <c r="H35" s="144">
        <v>45356</v>
      </c>
    </row>
    <row r="36" spans="1:8" hidden="1" x14ac:dyDescent="0.3">
      <c r="A36">
        <v>1.7</v>
      </c>
      <c r="B36" t="s">
        <v>460</v>
      </c>
      <c r="C36" t="s">
        <v>1361</v>
      </c>
      <c r="E36" t="s">
        <v>920</v>
      </c>
      <c r="G36" t="s">
        <v>1346</v>
      </c>
      <c r="H36" s="144">
        <v>45356</v>
      </c>
    </row>
    <row r="37" spans="1:8" hidden="1" x14ac:dyDescent="0.3">
      <c r="A37">
        <v>1.7</v>
      </c>
      <c r="B37" t="s">
        <v>460</v>
      </c>
      <c r="C37" t="s">
        <v>1360</v>
      </c>
      <c r="E37" t="s">
        <v>920</v>
      </c>
      <c r="G37" t="s">
        <v>1346</v>
      </c>
      <c r="H37" s="144">
        <v>45356</v>
      </c>
    </row>
    <row r="38" spans="1:8" hidden="1" x14ac:dyDescent="0.3">
      <c r="A38">
        <v>1.7</v>
      </c>
      <c r="B38" t="s">
        <v>1358</v>
      </c>
      <c r="C38" t="s">
        <v>1359</v>
      </c>
      <c r="E38" t="s">
        <v>920</v>
      </c>
      <c r="G38" t="s">
        <v>1346</v>
      </c>
      <c r="H38" s="144">
        <v>45356</v>
      </c>
    </row>
    <row r="39" spans="1:8" s="142" customFormat="1" hidden="1" x14ac:dyDescent="0.3">
      <c r="A39" s="142">
        <v>1.7</v>
      </c>
      <c r="B39" s="142" t="s">
        <v>1067</v>
      </c>
      <c r="C39" s="142" t="s">
        <v>1348</v>
      </c>
      <c r="E39" s="142" t="s">
        <v>920</v>
      </c>
      <c r="G39" s="142" t="s">
        <v>1346</v>
      </c>
      <c r="H39" s="171">
        <v>45356</v>
      </c>
    </row>
    <row r="40" spans="1:8" s="143" customFormat="1" hidden="1" x14ac:dyDescent="0.3">
      <c r="A40">
        <v>1.7</v>
      </c>
      <c r="B40" t="s">
        <v>1067</v>
      </c>
      <c r="C40" t="s">
        <v>1386</v>
      </c>
      <c r="E40" t="s">
        <v>920</v>
      </c>
      <c r="G40" t="s">
        <v>1346</v>
      </c>
      <c r="H40" s="144">
        <v>414250</v>
      </c>
    </row>
    <row r="41" spans="1:8" hidden="1" x14ac:dyDescent="0.3">
      <c r="A41">
        <v>1.6</v>
      </c>
    </row>
    <row r="42" spans="1:8" hidden="1" x14ac:dyDescent="0.3">
      <c r="A42">
        <v>1.5</v>
      </c>
      <c r="B42" t="s">
        <v>925</v>
      </c>
      <c r="C42" t="s">
        <v>1072</v>
      </c>
      <c r="E42" t="s">
        <v>1071</v>
      </c>
      <c r="G42" t="s">
        <v>920</v>
      </c>
      <c r="H42" s="144">
        <v>45197</v>
      </c>
    </row>
    <row r="43" spans="1:8" hidden="1" x14ac:dyDescent="0.3">
      <c r="A43">
        <v>1.5</v>
      </c>
      <c r="B43" t="s">
        <v>925</v>
      </c>
      <c r="C43" t="s">
        <v>1068</v>
      </c>
      <c r="E43" t="s">
        <v>920</v>
      </c>
      <c r="G43" t="s">
        <v>1071</v>
      </c>
      <c r="H43" s="144">
        <v>45195</v>
      </c>
    </row>
    <row r="44" spans="1:8" hidden="1" x14ac:dyDescent="0.3">
      <c r="A44">
        <v>1.5</v>
      </c>
      <c r="B44" t="s">
        <v>1067</v>
      </c>
      <c r="C44" t="s">
        <v>1068</v>
      </c>
      <c r="E44" t="s">
        <v>920</v>
      </c>
      <c r="G44" t="s">
        <v>1071</v>
      </c>
      <c r="H44" s="144">
        <v>45195</v>
      </c>
    </row>
    <row r="45" spans="1:8" hidden="1" x14ac:dyDescent="0.3">
      <c r="A45">
        <v>1.5</v>
      </c>
      <c r="B45" t="s">
        <v>160</v>
      </c>
      <c r="C45" t="s">
        <v>1066</v>
      </c>
      <c r="E45" t="s">
        <v>920</v>
      </c>
      <c r="G45" t="s">
        <v>1071</v>
      </c>
      <c r="H45" s="144">
        <v>45195</v>
      </c>
    </row>
    <row r="46" spans="1:8" hidden="1" x14ac:dyDescent="0.3">
      <c r="A46">
        <v>1.5</v>
      </c>
      <c r="B46" t="s">
        <v>1051</v>
      </c>
      <c r="C46" t="s">
        <v>1052</v>
      </c>
      <c r="E46" t="s">
        <v>920</v>
      </c>
      <c r="G46" t="s">
        <v>1071</v>
      </c>
      <c r="H46" s="144">
        <v>45195</v>
      </c>
    </row>
    <row r="47" spans="1:8" hidden="1" x14ac:dyDescent="0.3">
      <c r="A47">
        <v>1.4</v>
      </c>
      <c r="B47" t="s">
        <v>1051</v>
      </c>
      <c r="C47" t="s">
        <v>1052</v>
      </c>
      <c r="E47" t="s">
        <v>920</v>
      </c>
      <c r="G47" t="s">
        <v>1071</v>
      </c>
      <c r="H47" s="144">
        <v>45168</v>
      </c>
    </row>
    <row r="48" spans="1:8" hidden="1" x14ac:dyDescent="0.3">
      <c r="A48">
        <v>1.3</v>
      </c>
      <c r="B48" t="s">
        <v>1051</v>
      </c>
      <c r="C48" t="s">
        <v>1052</v>
      </c>
      <c r="E48" t="s">
        <v>920</v>
      </c>
      <c r="G48" t="s">
        <v>119</v>
      </c>
      <c r="H48" s="144">
        <v>45138</v>
      </c>
    </row>
    <row r="49" spans="1:8" hidden="1" x14ac:dyDescent="0.3">
      <c r="A49">
        <v>1.3</v>
      </c>
      <c r="B49" t="s">
        <v>1049</v>
      </c>
      <c r="C49" t="s">
        <v>1050</v>
      </c>
      <c r="E49" t="s">
        <v>920</v>
      </c>
      <c r="G49" t="s">
        <v>119</v>
      </c>
      <c r="H49" s="144">
        <v>45138</v>
      </c>
    </row>
    <row r="50" spans="1:8" hidden="1" x14ac:dyDescent="0.3">
      <c r="A50">
        <v>1.2</v>
      </c>
      <c r="B50" t="s">
        <v>160</v>
      </c>
      <c r="C50" t="s">
        <v>1048</v>
      </c>
      <c r="E50" t="s">
        <v>920</v>
      </c>
      <c r="G50" t="s">
        <v>119</v>
      </c>
      <c r="H50" s="144">
        <v>45103</v>
      </c>
    </row>
    <row r="51" spans="1:8" hidden="1" x14ac:dyDescent="0.3">
      <c r="A51">
        <v>1.1000000000000001</v>
      </c>
      <c r="B51" t="s">
        <v>128</v>
      </c>
      <c r="C51" t="s">
        <v>930</v>
      </c>
      <c r="E51" t="s">
        <v>920</v>
      </c>
      <c r="G51" t="s">
        <v>119</v>
      </c>
      <c r="H51" s="144">
        <v>45085</v>
      </c>
    </row>
    <row r="52" spans="1:8" hidden="1" x14ac:dyDescent="0.3">
      <c r="A52">
        <v>1.1000000000000001</v>
      </c>
      <c r="B52" t="s">
        <v>449</v>
      </c>
      <c r="C52" t="s">
        <v>929</v>
      </c>
      <c r="E52" t="s">
        <v>920</v>
      </c>
      <c r="G52" t="s">
        <v>119</v>
      </c>
      <c r="H52" s="144">
        <v>45085</v>
      </c>
    </row>
    <row r="53" spans="1:8" hidden="1" x14ac:dyDescent="0.3">
      <c r="A53">
        <v>1.1000000000000001</v>
      </c>
      <c r="B53" t="s">
        <v>160</v>
      </c>
      <c r="C53" t="s">
        <v>928</v>
      </c>
      <c r="E53" t="s">
        <v>920</v>
      </c>
      <c r="G53" t="s">
        <v>119</v>
      </c>
      <c r="H53" s="144">
        <v>45085</v>
      </c>
    </row>
    <row r="54" spans="1:8" hidden="1" x14ac:dyDescent="0.3">
      <c r="A54">
        <v>1.1000000000000001</v>
      </c>
      <c r="B54" t="s">
        <v>925</v>
      </c>
      <c r="C54" t="s">
        <v>926</v>
      </c>
      <c r="E54" t="s">
        <v>920</v>
      </c>
      <c r="G54" t="s">
        <v>119</v>
      </c>
      <c r="H54" s="144">
        <v>45085</v>
      </c>
    </row>
    <row r="55" spans="1:8" hidden="1" x14ac:dyDescent="0.3">
      <c r="A55">
        <v>1.1000000000000001</v>
      </c>
      <c r="B55" t="s">
        <v>922</v>
      </c>
      <c r="C55" t="s">
        <v>923</v>
      </c>
      <c r="E55" t="s">
        <v>920</v>
      </c>
      <c r="G55" t="s">
        <v>119</v>
      </c>
      <c r="H55" s="144">
        <v>45085</v>
      </c>
    </row>
    <row r="56" spans="1:8" hidden="1" x14ac:dyDescent="0.3">
      <c r="A56">
        <v>1</v>
      </c>
      <c r="B56" t="s">
        <v>449</v>
      </c>
      <c r="C56" s="142" t="s">
        <v>921</v>
      </c>
      <c r="E56" t="s">
        <v>119</v>
      </c>
      <c r="G56" t="s">
        <v>920</v>
      </c>
      <c r="H56" s="144">
        <v>45082</v>
      </c>
    </row>
    <row r="57" spans="1:8" hidden="1" x14ac:dyDescent="0.3">
      <c r="A57" s="199">
        <v>2.2000000000000002</v>
      </c>
      <c r="B57" s="199" t="s">
        <v>1508</v>
      </c>
      <c r="C57" s="199" t="s">
        <v>1520</v>
      </c>
      <c r="E57" s="199" t="s">
        <v>920</v>
      </c>
      <c r="G57" s="199" t="s">
        <v>1346</v>
      </c>
      <c r="H57" s="144">
        <v>45688</v>
      </c>
    </row>
    <row r="58" spans="1:8" hidden="1" x14ac:dyDescent="0.3">
      <c r="A58" s="199">
        <v>2.2000000000000002</v>
      </c>
      <c r="B58" s="199" t="s">
        <v>1067</v>
      </c>
      <c r="C58" s="199" t="s">
        <v>1521</v>
      </c>
      <c r="E58" s="199" t="s">
        <v>1346</v>
      </c>
      <c r="G58" t="s">
        <v>920</v>
      </c>
      <c r="H58" s="144">
        <v>45691</v>
      </c>
    </row>
    <row r="59" spans="1:8" hidden="1" x14ac:dyDescent="0.3">
      <c r="A59" s="199">
        <v>2.2000000000000002</v>
      </c>
      <c r="B59" s="199" t="s">
        <v>170</v>
      </c>
      <c r="C59" s="199" t="s">
        <v>1522</v>
      </c>
      <c r="E59" s="199" t="s">
        <v>920</v>
      </c>
      <c r="G59" s="199" t="s">
        <v>1346</v>
      </c>
      <c r="H59" s="144">
        <v>45694</v>
      </c>
    </row>
    <row r="60" spans="1:8" hidden="1" x14ac:dyDescent="0.3">
      <c r="A60" s="199">
        <v>2.2000000000000002</v>
      </c>
      <c r="B60" s="199" t="s">
        <v>118</v>
      </c>
      <c r="C60" s="199" t="s">
        <v>1523</v>
      </c>
      <c r="E60" s="199" t="s">
        <v>920</v>
      </c>
      <c r="G60" s="199" t="s">
        <v>1346</v>
      </c>
      <c r="H60" s="144">
        <v>45694</v>
      </c>
    </row>
    <row r="61" spans="1:8" hidden="1" x14ac:dyDescent="0.3">
      <c r="A61" s="199">
        <v>2.2000000000000002</v>
      </c>
      <c r="B61" s="199" t="s">
        <v>128</v>
      </c>
      <c r="C61" s="199" t="s">
        <v>1523</v>
      </c>
      <c r="E61" s="199" t="s">
        <v>920</v>
      </c>
      <c r="G61" s="199" t="s">
        <v>1346</v>
      </c>
      <c r="H61" s="144">
        <v>45694</v>
      </c>
    </row>
    <row r="62" spans="1:8" hidden="1" x14ac:dyDescent="0.3">
      <c r="A62" s="199">
        <v>2.2000000000000002</v>
      </c>
      <c r="B62" s="199" t="s">
        <v>460</v>
      </c>
      <c r="C62" s="199" t="s">
        <v>1523</v>
      </c>
      <c r="E62" s="199" t="s">
        <v>920</v>
      </c>
      <c r="G62" s="199" t="s">
        <v>1346</v>
      </c>
      <c r="H62" s="144">
        <v>45694</v>
      </c>
    </row>
    <row r="63" spans="1:8" hidden="1" x14ac:dyDescent="0.3">
      <c r="A63" s="199">
        <v>2.2000000000000002</v>
      </c>
      <c r="B63" s="199" t="s">
        <v>460</v>
      </c>
      <c r="C63" s="199" t="s">
        <v>1524</v>
      </c>
      <c r="E63" s="199" t="s">
        <v>920</v>
      </c>
      <c r="G63" s="199" t="s">
        <v>1346</v>
      </c>
      <c r="H63" s="144">
        <v>45694</v>
      </c>
    </row>
    <row r="64" spans="1:8" hidden="1" x14ac:dyDescent="0.3">
      <c r="A64" s="199">
        <v>2.2000000000000002</v>
      </c>
      <c r="B64" s="199" t="s">
        <v>128</v>
      </c>
      <c r="C64" s="199" t="s">
        <v>1529</v>
      </c>
      <c r="E64" t="s">
        <v>920</v>
      </c>
      <c r="G64" s="199" t="s">
        <v>1346</v>
      </c>
      <c r="H64" s="144">
        <v>45694</v>
      </c>
    </row>
    <row r="65" spans="1:8" hidden="1" x14ac:dyDescent="0.3">
      <c r="A65" s="199">
        <v>2.2000000000000002</v>
      </c>
      <c r="B65" s="199" t="s">
        <v>128</v>
      </c>
      <c r="C65" s="199" t="s">
        <v>1530</v>
      </c>
      <c r="E65" t="s">
        <v>920</v>
      </c>
      <c r="G65" s="199" t="s">
        <v>1346</v>
      </c>
      <c r="H65" s="144">
        <v>45694</v>
      </c>
    </row>
    <row r="66" spans="1:8" hidden="1" x14ac:dyDescent="0.3">
      <c r="A66" s="199">
        <v>2.2000000000000002</v>
      </c>
      <c r="B66" s="199" t="s">
        <v>449</v>
      </c>
      <c r="C66" s="199" t="s">
        <v>1529</v>
      </c>
      <c r="E66" t="s">
        <v>920</v>
      </c>
      <c r="G66" s="199" t="s">
        <v>1346</v>
      </c>
      <c r="H66" s="144">
        <v>45694</v>
      </c>
    </row>
    <row r="67" spans="1:8" x14ac:dyDescent="0.3">
      <c r="A67" s="293">
        <v>3</v>
      </c>
      <c r="B67" s="293" t="s">
        <v>128</v>
      </c>
      <c r="C67" s="293" t="s">
        <v>1535</v>
      </c>
      <c r="D67" s="213"/>
      <c r="E67" s="213" t="s">
        <v>120</v>
      </c>
      <c r="F67" s="213"/>
      <c r="G67" s="213"/>
      <c r="H67" s="294">
        <v>45762</v>
      </c>
    </row>
    <row r="68" spans="1:8" x14ac:dyDescent="0.3">
      <c r="A68" s="213">
        <v>3.1</v>
      </c>
      <c r="B68" s="213" t="s">
        <v>1536</v>
      </c>
      <c r="C68" s="213" t="s">
        <v>1541</v>
      </c>
      <c r="D68" s="213"/>
      <c r="E68" s="213" t="s">
        <v>920</v>
      </c>
      <c r="F68" s="213"/>
      <c r="G68" s="213"/>
      <c r="H68" s="294">
        <v>45854</v>
      </c>
    </row>
    <row r="69" spans="1:8" x14ac:dyDescent="0.3">
      <c r="A69" s="213">
        <v>3.1</v>
      </c>
      <c r="B69" s="213" t="s">
        <v>1051</v>
      </c>
      <c r="C69" s="213" t="s">
        <v>1052</v>
      </c>
      <c r="D69" s="213"/>
      <c r="E69" s="213" t="s">
        <v>920</v>
      </c>
      <c r="F69" s="213"/>
      <c r="G69" s="213"/>
      <c r="H69" s="294">
        <v>45854</v>
      </c>
    </row>
    <row r="70" spans="1:8" x14ac:dyDescent="0.3">
      <c r="A70" s="213">
        <v>3.1</v>
      </c>
      <c r="B70" s="213" t="s">
        <v>1067</v>
      </c>
      <c r="C70" s="213" t="s">
        <v>1557</v>
      </c>
      <c r="D70" s="213"/>
      <c r="E70" s="213" t="s">
        <v>920</v>
      </c>
      <c r="F70" s="213"/>
      <c r="G70" s="213"/>
      <c r="H70" s="294">
        <v>45854</v>
      </c>
    </row>
    <row r="71" spans="1:8" x14ac:dyDescent="0.3">
      <c r="A71" s="213">
        <v>3.1</v>
      </c>
      <c r="B71" s="213" t="s">
        <v>1508</v>
      </c>
      <c r="C71" s="213" t="s">
        <v>1558</v>
      </c>
      <c r="D71" s="213"/>
      <c r="E71" s="213" t="s">
        <v>920</v>
      </c>
      <c r="F71" s="213"/>
      <c r="G71" s="213"/>
      <c r="H71" s="294">
        <v>45854</v>
      </c>
    </row>
    <row r="72" spans="1:8" x14ac:dyDescent="0.3">
      <c r="A72" s="213">
        <v>3.1</v>
      </c>
      <c r="B72" s="213" t="s">
        <v>1508</v>
      </c>
      <c r="C72" s="213" t="s">
        <v>1557</v>
      </c>
      <c r="D72" s="213"/>
      <c r="E72" s="213" t="s">
        <v>920</v>
      </c>
      <c r="F72" s="213"/>
      <c r="G72" s="213"/>
      <c r="H72" s="294">
        <v>45854</v>
      </c>
    </row>
    <row r="73" spans="1:8" x14ac:dyDescent="0.3">
      <c r="A73" s="213">
        <v>3.1</v>
      </c>
      <c r="B73" s="213" t="s">
        <v>1536</v>
      </c>
      <c r="C73" s="213" t="s">
        <v>1559</v>
      </c>
      <c r="D73" s="213"/>
      <c r="E73" s="213" t="s">
        <v>1560</v>
      </c>
      <c r="F73" s="213"/>
      <c r="G73" s="213"/>
      <c r="H73" s="294">
        <v>45860</v>
      </c>
    </row>
    <row r="74" spans="1:8" x14ac:dyDescent="0.3">
      <c r="A74" s="213">
        <v>3.2</v>
      </c>
      <c r="B74" s="213" t="s">
        <v>1369</v>
      </c>
      <c r="C74" s="213" t="s">
        <v>1370</v>
      </c>
      <c r="D74" s="213"/>
      <c r="E74" s="213" t="s">
        <v>920</v>
      </c>
      <c r="F74" s="213"/>
      <c r="G74" s="213"/>
      <c r="H74" s="294">
        <v>45957</v>
      </c>
    </row>
    <row r="75" spans="1:8" x14ac:dyDescent="0.3">
      <c r="A75" s="213">
        <v>3.4</v>
      </c>
      <c r="B75" s="213" t="s">
        <v>128</v>
      </c>
      <c r="C75" s="213" t="s">
        <v>1578</v>
      </c>
      <c r="D75" s="213"/>
      <c r="E75" s="213" t="s">
        <v>1367</v>
      </c>
      <c r="F75" s="213"/>
      <c r="G75" s="213"/>
      <c r="H75" s="294">
        <v>46007</v>
      </c>
    </row>
    <row r="76" spans="1:8" x14ac:dyDescent="0.3">
      <c r="A76" s="213">
        <v>3.5</v>
      </c>
      <c r="B76" s="213" t="s">
        <v>1369</v>
      </c>
      <c r="C76" s="213" t="s">
        <v>1582</v>
      </c>
      <c r="D76" s="213"/>
      <c r="E76" s="213" t="s">
        <v>1367</v>
      </c>
      <c r="F76" s="213"/>
      <c r="G76" s="213"/>
      <c r="H76" s="294">
        <v>46036</v>
      </c>
    </row>
    <row r="77" spans="1:8" x14ac:dyDescent="0.3">
      <c r="A77" s="213">
        <v>3.6</v>
      </c>
      <c r="B77" s="213" t="s">
        <v>1601</v>
      </c>
      <c r="C77" s="213" t="s">
        <v>1602</v>
      </c>
      <c r="D77" s="213"/>
      <c r="E77" s="213" t="s">
        <v>1367</v>
      </c>
      <c r="F77" s="213"/>
      <c r="G77" s="213"/>
      <c r="H77" s="294">
        <v>46142</v>
      </c>
    </row>
    <row r="78" spans="1:8" x14ac:dyDescent="0.3">
      <c r="A78" s="213"/>
      <c r="B78" s="213"/>
      <c r="C78" s="213"/>
      <c r="D78" s="213"/>
      <c r="E78" s="213"/>
      <c r="F78" s="213"/>
      <c r="G78" s="213"/>
      <c r="H78" s="294"/>
    </row>
  </sheetData>
  <autoFilter ref="A6:H74">
    <filterColumn colId="0">
      <filters>
        <filter val="3"/>
        <filter val="3.1"/>
        <filter val="3.2"/>
      </filters>
    </filterColumn>
  </autoFilter>
  <mergeCells count="1">
    <mergeCell ref="A1:H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4"/>
  <sheetViews>
    <sheetView zoomScale="75" zoomScaleNormal="75" workbookViewId="0">
      <pane ySplit="4" topLeftCell="A191" activePane="bottomLeft" state="frozen"/>
      <selection activeCell="C72" sqref="C72"/>
      <selection pane="bottomLeft" activeCell="N2" sqref="N2"/>
    </sheetView>
  </sheetViews>
  <sheetFormatPr defaultColWidth="8.88671875" defaultRowHeight="13.2" x14ac:dyDescent="0.25"/>
  <cols>
    <col min="1" max="1" width="1.88671875" style="114" bestFit="1" customWidth="1"/>
    <col min="2" max="2" width="23.44140625" style="115" hidden="1" customWidth="1"/>
    <col min="3" max="3" width="31.44140625" style="114" hidden="1" customWidth="1"/>
    <col min="4" max="4" width="20.44140625" style="114" bestFit="1" customWidth="1"/>
    <col min="5" max="5" width="47.44140625" style="114" bestFit="1" customWidth="1"/>
    <col min="6" max="6" width="41.88671875" style="114" bestFit="1" customWidth="1"/>
    <col min="7" max="7" width="36.109375" style="114" bestFit="1" customWidth="1"/>
    <col min="8" max="8" width="25.44140625" style="114" bestFit="1" customWidth="1"/>
    <col min="9" max="9" width="31.44140625" style="114" bestFit="1" customWidth="1"/>
    <col min="10" max="10" width="20.44140625" style="114" bestFit="1" customWidth="1"/>
    <col min="11" max="16384" width="8.88671875" style="114"/>
  </cols>
  <sheetData>
    <row r="1" spans="1:12" s="116" customFormat="1" ht="9" customHeight="1" x14ac:dyDescent="0.2">
      <c r="A1" s="116" t="s">
        <v>443</v>
      </c>
      <c r="B1" s="119"/>
    </row>
    <row r="2" spans="1:12" s="116" customFormat="1" ht="30.9" customHeight="1" x14ac:dyDescent="0.4">
      <c r="B2" s="129" t="s">
        <v>1371</v>
      </c>
      <c r="D2" s="461" t="s">
        <v>1895</v>
      </c>
      <c r="E2" s="461"/>
      <c r="F2" s="461"/>
      <c r="G2" s="461"/>
    </row>
    <row r="3" spans="1:12" s="116" customFormat="1" ht="18" customHeight="1" x14ac:dyDescent="0.2">
      <c r="B3" s="119" t="s">
        <v>927</v>
      </c>
    </row>
    <row r="4" spans="1:12" s="116" customFormat="1" ht="23.4" customHeight="1" x14ac:dyDescent="0.25">
      <c r="B4" s="118" t="s">
        <v>442</v>
      </c>
      <c r="C4" s="117" t="s">
        <v>441</v>
      </c>
      <c r="D4" s="117" t="s">
        <v>440</v>
      </c>
      <c r="E4" s="117" t="s">
        <v>1347</v>
      </c>
      <c r="F4" s="117" t="s">
        <v>1519</v>
      </c>
      <c r="G4" s="117" t="s">
        <v>439</v>
      </c>
      <c r="H4" s="117" t="s">
        <v>438</v>
      </c>
      <c r="I4" s="117" t="s">
        <v>437</v>
      </c>
      <c r="J4" s="117" t="s">
        <v>436</v>
      </c>
    </row>
    <row r="5" spans="1:12" s="116" customFormat="1" ht="15.9" customHeight="1" x14ac:dyDescent="0.3">
      <c r="B5" s="120"/>
      <c r="C5" s="121"/>
      <c r="D5">
        <v>1030</v>
      </c>
      <c r="E5" t="s">
        <v>1372</v>
      </c>
      <c r="F5" t="s">
        <v>931</v>
      </c>
      <c r="G5" t="s">
        <v>461</v>
      </c>
      <c r="H5" t="s">
        <v>462</v>
      </c>
      <c r="I5" t="s">
        <v>187</v>
      </c>
      <c r="J5" t="s">
        <v>316</v>
      </c>
      <c r="K5" t="s">
        <v>1084</v>
      </c>
      <c r="L5" t="s">
        <v>1611</v>
      </c>
    </row>
    <row r="6" spans="1:12" s="116" customFormat="1" ht="15.9" customHeight="1" x14ac:dyDescent="0.3">
      <c r="B6" s="120"/>
      <c r="C6" s="121"/>
      <c r="D6">
        <v>1036</v>
      </c>
      <c r="E6" t="s">
        <v>1373</v>
      </c>
      <c r="F6" t="s">
        <v>932</v>
      </c>
      <c r="G6" t="s">
        <v>463</v>
      </c>
      <c r="H6" t="s">
        <v>464</v>
      </c>
      <c r="I6" t="s">
        <v>187</v>
      </c>
      <c r="J6" t="s">
        <v>399</v>
      </c>
      <c r="K6" t="s">
        <v>1095</v>
      </c>
      <c r="L6" t="s">
        <v>1612</v>
      </c>
    </row>
    <row r="7" spans="1:12" s="116" customFormat="1" ht="15.9" customHeight="1" x14ac:dyDescent="0.3">
      <c r="B7" s="120"/>
      <c r="C7" s="121"/>
      <c r="D7">
        <v>1049</v>
      </c>
      <c r="E7" t="s">
        <v>1374</v>
      </c>
      <c r="F7" t="s">
        <v>933</v>
      </c>
      <c r="G7" t="s">
        <v>476</v>
      </c>
      <c r="H7" t="s">
        <v>477</v>
      </c>
      <c r="I7" t="s">
        <v>187</v>
      </c>
      <c r="J7" t="s">
        <v>347</v>
      </c>
      <c r="K7" t="s">
        <v>1116</v>
      </c>
      <c r="L7" t="s">
        <v>1613</v>
      </c>
    </row>
    <row r="8" spans="1:12" s="116" customFormat="1" ht="15.9" customHeight="1" x14ac:dyDescent="0.3">
      <c r="B8" s="120"/>
      <c r="C8" s="121"/>
      <c r="D8">
        <v>1050</v>
      </c>
      <c r="E8" t="s">
        <v>1372</v>
      </c>
      <c r="F8" t="s">
        <v>933</v>
      </c>
      <c r="G8" t="s">
        <v>478</v>
      </c>
      <c r="H8" t="s">
        <v>479</v>
      </c>
      <c r="I8" t="s">
        <v>187</v>
      </c>
      <c r="J8" t="s">
        <v>365</v>
      </c>
      <c r="K8" t="s">
        <v>1117</v>
      </c>
      <c r="L8" t="s">
        <v>1614</v>
      </c>
    </row>
    <row r="9" spans="1:12" s="116" customFormat="1" ht="15.9" customHeight="1" x14ac:dyDescent="0.3">
      <c r="B9" s="120"/>
      <c r="C9" s="121"/>
      <c r="D9">
        <v>1051</v>
      </c>
      <c r="E9" t="s">
        <v>1374</v>
      </c>
      <c r="F9" t="s">
        <v>933</v>
      </c>
      <c r="G9" t="s">
        <v>480</v>
      </c>
      <c r="H9" t="s">
        <v>481</v>
      </c>
      <c r="I9" t="s">
        <v>187</v>
      </c>
      <c r="J9" t="s">
        <v>326</v>
      </c>
      <c r="K9" t="s">
        <v>1118</v>
      </c>
      <c r="L9" t="s">
        <v>1615</v>
      </c>
    </row>
    <row r="10" spans="1:12" s="116" customFormat="1" ht="15.9" customHeight="1" x14ac:dyDescent="0.3">
      <c r="B10" s="120"/>
      <c r="C10" s="121"/>
      <c r="D10">
        <v>1054</v>
      </c>
      <c r="E10" t="s">
        <v>1374</v>
      </c>
      <c r="F10" t="s">
        <v>933</v>
      </c>
      <c r="G10" t="s">
        <v>482</v>
      </c>
      <c r="H10" t="s">
        <v>483</v>
      </c>
      <c r="I10" t="s">
        <v>187</v>
      </c>
      <c r="J10" t="s">
        <v>416</v>
      </c>
      <c r="K10" t="s">
        <v>1119</v>
      </c>
      <c r="L10" t="s">
        <v>1616</v>
      </c>
    </row>
    <row r="11" spans="1:12" s="116" customFormat="1" ht="15.9" customHeight="1" x14ac:dyDescent="0.3">
      <c r="B11" s="120"/>
      <c r="C11" s="121"/>
      <c r="D11">
        <v>1056</v>
      </c>
      <c r="E11" t="s">
        <v>1372</v>
      </c>
      <c r="F11" t="s">
        <v>933</v>
      </c>
      <c r="G11" t="s">
        <v>484</v>
      </c>
      <c r="H11" t="s">
        <v>479</v>
      </c>
      <c r="I11" t="s">
        <v>187</v>
      </c>
      <c r="J11" t="s">
        <v>231</v>
      </c>
      <c r="K11" t="s">
        <v>1120</v>
      </c>
      <c r="L11" t="s">
        <v>1617</v>
      </c>
    </row>
    <row r="12" spans="1:12" ht="15.9" customHeight="1" x14ac:dyDescent="0.3">
      <c r="D12">
        <v>1057</v>
      </c>
      <c r="E12" t="s">
        <v>1372</v>
      </c>
      <c r="F12" t="s">
        <v>933</v>
      </c>
      <c r="G12" t="s">
        <v>485</v>
      </c>
      <c r="H12"/>
      <c r="I12" t="s">
        <v>187</v>
      </c>
      <c r="J12" t="s">
        <v>868</v>
      </c>
      <c r="K12" t="s">
        <v>1165</v>
      </c>
      <c r="L12" t="s">
        <v>1618</v>
      </c>
    </row>
    <row r="13" spans="1:12" ht="15.9" customHeight="1" x14ac:dyDescent="0.3">
      <c r="D13">
        <v>1058</v>
      </c>
      <c r="E13" t="s">
        <v>1375</v>
      </c>
      <c r="F13" t="s">
        <v>933</v>
      </c>
      <c r="G13" t="s">
        <v>486</v>
      </c>
      <c r="H13" t="s">
        <v>487</v>
      </c>
      <c r="I13" t="s">
        <v>258</v>
      </c>
      <c r="J13" t="s">
        <v>435</v>
      </c>
      <c r="K13" t="s">
        <v>1121</v>
      </c>
      <c r="L13" t="s">
        <v>1619</v>
      </c>
    </row>
    <row r="14" spans="1:12" ht="15.9" customHeight="1" x14ac:dyDescent="0.3">
      <c r="D14">
        <v>1059</v>
      </c>
      <c r="E14" t="s">
        <v>1372</v>
      </c>
      <c r="F14" t="s">
        <v>934</v>
      </c>
      <c r="G14" t="s">
        <v>488</v>
      </c>
      <c r="H14" t="s">
        <v>462</v>
      </c>
      <c r="I14" t="s">
        <v>187</v>
      </c>
      <c r="J14" t="s">
        <v>279</v>
      </c>
      <c r="K14" t="s">
        <v>1085</v>
      </c>
      <c r="L14" t="s">
        <v>1620</v>
      </c>
    </row>
    <row r="15" spans="1:12" ht="15.9" customHeight="1" x14ac:dyDescent="0.3">
      <c r="D15">
        <v>1060</v>
      </c>
      <c r="E15" t="s">
        <v>1372</v>
      </c>
      <c r="F15" t="s">
        <v>933</v>
      </c>
      <c r="G15" t="s">
        <v>1561</v>
      </c>
      <c r="H15" t="s">
        <v>1562</v>
      </c>
      <c r="I15" t="s">
        <v>187</v>
      </c>
      <c r="J15" t="s">
        <v>1563</v>
      </c>
      <c r="K15" t="s">
        <v>1579</v>
      </c>
      <c r="L15" t="s">
        <v>1621</v>
      </c>
    </row>
    <row r="16" spans="1:12" ht="15.9" customHeight="1" x14ac:dyDescent="0.3">
      <c r="D16">
        <v>1062</v>
      </c>
      <c r="E16" t="s">
        <v>1376</v>
      </c>
      <c r="F16" t="s">
        <v>933</v>
      </c>
      <c r="G16" t="s">
        <v>489</v>
      </c>
      <c r="H16" t="s">
        <v>490</v>
      </c>
      <c r="I16" t="s">
        <v>187</v>
      </c>
      <c r="J16" t="s">
        <v>388</v>
      </c>
      <c r="K16" t="s">
        <v>1122</v>
      </c>
      <c r="L16" t="s">
        <v>1622</v>
      </c>
    </row>
    <row r="17" spans="4:12" ht="15.9" customHeight="1" x14ac:dyDescent="0.3">
      <c r="D17">
        <v>1064</v>
      </c>
      <c r="E17" t="s">
        <v>1377</v>
      </c>
      <c r="F17" t="s">
        <v>933</v>
      </c>
      <c r="G17" t="s">
        <v>491</v>
      </c>
      <c r="H17" t="s">
        <v>492</v>
      </c>
      <c r="I17" t="s">
        <v>187</v>
      </c>
      <c r="J17" t="s">
        <v>242</v>
      </c>
      <c r="K17" t="s">
        <v>1123</v>
      </c>
      <c r="L17" t="s">
        <v>1623</v>
      </c>
    </row>
    <row r="18" spans="4:12" ht="15.9" customHeight="1" x14ac:dyDescent="0.3">
      <c r="D18">
        <v>1066</v>
      </c>
      <c r="E18" t="s">
        <v>1377</v>
      </c>
      <c r="F18" t="s">
        <v>933</v>
      </c>
      <c r="G18" t="s">
        <v>493</v>
      </c>
      <c r="H18" t="s">
        <v>494</v>
      </c>
      <c r="I18" t="s">
        <v>187</v>
      </c>
      <c r="J18" t="s">
        <v>232</v>
      </c>
      <c r="K18" t="s">
        <v>1124</v>
      </c>
      <c r="L18" t="s">
        <v>1624</v>
      </c>
    </row>
    <row r="19" spans="4:12" ht="15.9" customHeight="1" x14ac:dyDescent="0.3">
      <c r="D19">
        <v>1068</v>
      </c>
      <c r="E19" t="s">
        <v>1372</v>
      </c>
      <c r="F19" t="s">
        <v>933</v>
      </c>
      <c r="G19" t="s">
        <v>495</v>
      </c>
      <c r="H19"/>
      <c r="I19" t="s">
        <v>187</v>
      </c>
      <c r="J19" t="s">
        <v>869</v>
      </c>
      <c r="K19" t="s">
        <v>1513</v>
      </c>
      <c r="L19" t="s">
        <v>1625</v>
      </c>
    </row>
    <row r="20" spans="4:12" ht="15.9" customHeight="1" x14ac:dyDescent="0.3">
      <c r="D20">
        <v>1072</v>
      </c>
      <c r="E20" t="s">
        <v>1372</v>
      </c>
      <c r="F20" t="s">
        <v>933</v>
      </c>
      <c r="G20" t="s">
        <v>496</v>
      </c>
      <c r="H20" t="s">
        <v>497</v>
      </c>
      <c r="I20" t="s">
        <v>187</v>
      </c>
      <c r="J20" t="s">
        <v>870</v>
      </c>
      <c r="K20" t="s">
        <v>1125</v>
      </c>
      <c r="L20" t="s">
        <v>1626</v>
      </c>
    </row>
    <row r="21" spans="4:12" ht="15.9" customHeight="1" x14ac:dyDescent="0.3">
      <c r="D21">
        <v>1076</v>
      </c>
      <c r="E21" t="s">
        <v>1377</v>
      </c>
      <c r="F21" t="s">
        <v>935</v>
      </c>
      <c r="G21" t="s">
        <v>498</v>
      </c>
      <c r="H21" t="s">
        <v>499</v>
      </c>
      <c r="I21" t="s">
        <v>187</v>
      </c>
      <c r="J21" t="s">
        <v>226</v>
      </c>
      <c r="K21" t="s">
        <v>1126</v>
      </c>
      <c r="L21" t="s">
        <v>1627</v>
      </c>
    </row>
    <row r="22" spans="4:12" ht="15.9" customHeight="1" x14ac:dyDescent="0.3">
      <c r="D22">
        <v>1078</v>
      </c>
      <c r="E22" t="s">
        <v>1373</v>
      </c>
      <c r="F22" t="s">
        <v>936</v>
      </c>
      <c r="G22" t="s">
        <v>500</v>
      </c>
      <c r="H22" t="s">
        <v>501</v>
      </c>
      <c r="I22" t="s">
        <v>187</v>
      </c>
      <c r="J22" t="s">
        <v>205</v>
      </c>
      <c r="K22" t="s">
        <v>1300</v>
      </c>
      <c r="L22" t="s">
        <v>1628</v>
      </c>
    </row>
    <row r="23" spans="4:12" ht="15.9" customHeight="1" x14ac:dyDescent="0.3">
      <c r="D23">
        <v>1116</v>
      </c>
      <c r="E23" t="s">
        <v>1375</v>
      </c>
      <c r="F23" t="s">
        <v>937</v>
      </c>
      <c r="G23" t="s">
        <v>502</v>
      </c>
      <c r="H23" t="s">
        <v>503</v>
      </c>
      <c r="I23" t="s">
        <v>258</v>
      </c>
      <c r="J23" t="s">
        <v>424</v>
      </c>
      <c r="K23" t="s">
        <v>1176</v>
      </c>
      <c r="L23" t="s">
        <v>1629</v>
      </c>
    </row>
    <row r="24" spans="4:12" ht="15.9" customHeight="1" x14ac:dyDescent="0.3">
      <c r="D24">
        <v>1133</v>
      </c>
      <c r="E24" t="s">
        <v>1373</v>
      </c>
      <c r="F24" t="s">
        <v>938</v>
      </c>
      <c r="G24" t="s">
        <v>504</v>
      </c>
      <c r="H24" t="s">
        <v>466</v>
      </c>
      <c r="I24" t="s">
        <v>187</v>
      </c>
      <c r="J24" t="s">
        <v>348</v>
      </c>
      <c r="K24" t="s">
        <v>1423</v>
      </c>
      <c r="L24" t="s">
        <v>1630</v>
      </c>
    </row>
    <row r="25" spans="4:12" ht="15.9" customHeight="1" x14ac:dyDescent="0.3">
      <c r="D25">
        <v>1134</v>
      </c>
      <c r="E25" t="s">
        <v>1373</v>
      </c>
      <c r="F25" t="s">
        <v>938</v>
      </c>
      <c r="G25" t="s">
        <v>505</v>
      </c>
      <c r="H25" t="s">
        <v>506</v>
      </c>
      <c r="I25" t="s">
        <v>187</v>
      </c>
      <c r="J25" t="s">
        <v>331</v>
      </c>
      <c r="K25" t="s">
        <v>1215</v>
      </c>
      <c r="L25" t="s">
        <v>1631</v>
      </c>
    </row>
    <row r="26" spans="4:12" ht="15.9" customHeight="1" x14ac:dyDescent="0.3">
      <c r="D26">
        <v>1143</v>
      </c>
      <c r="E26" t="s">
        <v>1377</v>
      </c>
      <c r="F26" t="s">
        <v>939</v>
      </c>
      <c r="G26" t="s">
        <v>507</v>
      </c>
      <c r="H26" t="s">
        <v>492</v>
      </c>
      <c r="I26" t="s">
        <v>187</v>
      </c>
      <c r="J26" t="s">
        <v>382</v>
      </c>
      <c r="K26" t="s">
        <v>1171</v>
      </c>
      <c r="L26" t="s">
        <v>1632</v>
      </c>
    </row>
    <row r="27" spans="4:12" ht="15.9" customHeight="1" x14ac:dyDescent="0.3">
      <c r="D27">
        <v>1174</v>
      </c>
      <c r="E27" t="s">
        <v>1374</v>
      </c>
      <c r="F27" t="s">
        <v>940</v>
      </c>
      <c r="G27" t="s">
        <v>508</v>
      </c>
      <c r="H27" t="s">
        <v>509</v>
      </c>
      <c r="I27" t="s">
        <v>187</v>
      </c>
      <c r="J27" t="s">
        <v>314</v>
      </c>
      <c r="K27" t="s">
        <v>1288</v>
      </c>
      <c r="L27" t="s">
        <v>1633</v>
      </c>
    </row>
    <row r="28" spans="4:12" ht="15.9" customHeight="1" x14ac:dyDescent="0.3">
      <c r="D28">
        <v>1204</v>
      </c>
      <c r="E28" t="s">
        <v>1373</v>
      </c>
      <c r="F28" t="s">
        <v>941</v>
      </c>
      <c r="G28" t="s">
        <v>510</v>
      </c>
      <c r="H28" t="s">
        <v>511</v>
      </c>
      <c r="I28" t="s">
        <v>187</v>
      </c>
      <c r="J28" t="s">
        <v>250</v>
      </c>
      <c r="K28" t="s">
        <v>1074</v>
      </c>
      <c r="L28" t="s">
        <v>1634</v>
      </c>
    </row>
    <row r="29" spans="4:12" ht="15.9" customHeight="1" x14ac:dyDescent="0.3">
      <c r="D29">
        <v>1205</v>
      </c>
      <c r="E29" t="s">
        <v>1377</v>
      </c>
      <c r="F29" t="s">
        <v>941</v>
      </c>
      <c r="G29" t="s">
        <v>512</v>
      </c>
      <c r="H29" t="s">
        <v>513</v>
      </c>
      <c r="I29" t="s">
        <v>187</v>
      </c>
      <c r="J29" t="s">
        <v>246</v>
      </c>
      <c r="K29" t="s">
        <v>1219</v>
      </c>
      <c r="L29" t="s">
        <v>1635</v>
      </c>
    </row>
    <row r="30" spans="4:12" ht="15.9" customHeight="1" x14ac:dyDescent="0.3">
      <c r="D30">
        <v>1208</v>
      </c>
      <c r="E30" t="s">
        <v>1377</v>
      </c>
      <c r="F30" t="s">
        <v>941</v>
      </c>
      <c r="G30" t="s">
        <v>514</v>
      </c>
      <c r="H30" t="s">
        <v>515</v>
      </c>
      <c r="I30" t="s">
        <v>187</v>
      </c>
      <c r="J30" t="s">
        <v>349</v>
      </c>
      <c r="K30" t="s">
        <v>1313</v>
      </c>
      <c r="L30" t="s">
        <v>1636</v>
      </c>
    </row>
    <row r="31" spans="4:12" ht="15.9" customHeight="1" x14ac:dyDescent="0.3">
      <c r="D31">
        <v>1214</v>
      </c>
      <c r="E31" t="s">
        <v>1377</v>
      </c>
      <c r="F31" t="s">
        <v>516</v>
      </c>
      <c r="G31" t="s">
        <v>517</v>
      </c>
      <c r="H31" t="s">
        <v>518</v>
      </c>
      <c r="I31" t="s">
        <v>187</v>
      </c>
      <c r="J31" t="s">
        <v>427</v>
      </c>
      <c r="K31" t="s">
        <v>1196</v>
      </c>
      <c r="L31" t="s">
        <v>1637</v>
      </c>
    </row>
    <row r="32" spans="4:12" ht="15.9" customHeight="1" x14ac:dyDescent="0.3">
      <c r="D32">
        <v>1230</v>
      </c>
      <c r="E32" t="s">
        <v>1372</v>
      </c>
      <c r="F32" t="s">
        <v>519</v>
      </c>
      <c r="G32" t="s">
        <v>520</v>
      </c>
      <c r="H32" t="s">
        <v>521</v>
      </c>
      <c r="I32" t="s">
        <v>187</v>
      </c>
      <c r="J32" t="s">
        <v>200</v>
      </c>
      <c r="K32" t="s">
        <v>1218</v>
      </c>
      <c r="L32" t="s">
        <v>1638</v>
      </c>
    </row>
    <row r="33" spans="4:12" ht="15.9" customHeight="1" x14ac:dyDescent="0.3">
      <c r="D33">
        <v>1243</v>
      </c>
      <c r="E33" t="s">
        <v>1374</v>
      </c>
      <c r="F33" t="s">
        <v>942</v>
      </c>
      <c r="G33" t="s">
        <v>522</v>
      </c>
      <c r="H33" t="s">
        <v>584</v>
      </c>
      <c r="I33" t="s">
        <v>187</v>
      </c>
      <c r="J33" t="s">
        <v>245</v>
      </c>
      <c r="K33" t="s">
        <v>1180</v>
      </c>
      <c r="L33" t="s">
        <v>1639</v>
      </c>
    </row>
    <row r="34" spans="4:12" ht="15.9" customHeight="1" x14ac:dyDescent="0.3">
      <c r="D34">
        <v>1244</v>
      </c>
      <c r="E34" t="s">
        <v>1376</v>
      </c>
      <c r="F34" t="s">
        <v>943</v>
      </c>
      <c r="G34" t="s">
        <v>523</v>
      </c>
      <c r="H34" t="s">
        <v>524</v>
      </c>
      <c r="I34" t="s">
        <v>187</v>
      </c>
      <c r="J34" t="s">
        <v>189</v>
      </c>
      <c r="K34" t="s">
        <v>1178</v>
      </c>
      <c r="L34" t="s">
        <v>1640</v>
      </c>
    </row>
    <row r="35" spans="4:12" ht="15.9" customHeight="1" x14ac:dyDescent="0.3">
      <c r="D35">
        <v>1258</v>
      </c>
      <c r="E35" t="s">
        <v>1373</v>
      </c>
      <c r="F35" t="s">
        <v>944</v>
      </c>
      <c r="G35" t="s">
        <v>525</v>
      </c>
      <c r="H35" t="s">
        <v>526</v>
      </c>
      <c r="I35" t="s">
        <v>187</v>
      </c>
      <c r="J35" t="s">
        <v>429</v>
      </c>
      <c r="K35" t="s">
        <v>1258</v>
      </c>
      <c r="L35" t="s">
        <v>1641</v>
      </c>
    </row>
    <row r="36" spans="4:12" ht="15.9" customHeight="1" x14ac:dyDescent="0.3">
      <c r="D36">
        <v>1297</v>
      </c>
      <c r="E36" t="s">
        <v>1374</v>
      </c>
      <c r="F36" t="s">
        <v>935</v>
      </c>
      <c r="G36" t="s">
        <v>527</v>
      </c>
      <c r="H36" t="s">
        <v>528</v>
      </c>
      <c r="I36" t="s">
        <v>187</v>
      </c>
      <c r="J36" t="s">
        <v>261</v>
      </c>
      <c r="K36" t="s">
        <v>1127</v>
      </c>
      <c r="L36" t="s">
        <v>1642</v>
      </c>
    </row>
    <row r="37" spans="4:12" ht="15.9" customHeight="1" x14ac:dyDescent="0.3">
      <c r="D37">
        <v>1308</v>
      </c>
      <c r="E37" t="s">
        <v>1372</v>
      </c>
      <c r="F37" t="s">
        <v>530</v>
      </c>
      <c r="G37" t="s">
        <v>531</v>
      </c>
      <c r="H37" t="s">
        <v>532</v>
      </c>
      <c r="I37" t="s">
        <v>187</v>
      </c>
      <c r="J37" t="s">
        <v>430</v>
      </c>
      <c r="K37" t="s">
        <v>1293</v>
      </c>
      <c r="L37" t="s">
        <v>1643</v>
      </c>
    </row>
    <row r="38" spans="4:12" ht="15.9" customHeight="1" x14ac:dyDescent="0.3">
      <c r="D38">
        <v>1311</v>
      </c>
      <c r="E38" t="s">
        <v>1377</v>
      </c>
      <c r="F38" t="s">
        <v>945</v>
      </c>
      <c r="G38" t="s">
        <v>533</v>
      </c>
      <c r="H38" t="s">
        <v>534</v>
      </c>
      <c r="I38" t="s">
        <v>187</v>
      </c>
      <c r="J38" t="s">
        <v>236</v>
      </c>
      <c r="K38" t="s">
        <v>1306</v>
      </c>
      <c r="L38" t="s">
        <v>1644</v>
      </c>
    </row>
    <row r="39" spans="4:12" ht="15.9" customHeight="1" x14ac:dyDescent="0.3">
      <c r="D39">
        <v>1315</v>
      </c>
      <c r="E39" t="s">
        <v>1372</v>
      </c>
      <c r="F39" t="s">
        <v>935</v>
      </c>
      <c r="G39" t="s">
        <v>535</v>
      </c>
      <c r="H39" t="s">
        <v>521</v>
      </c>
      <c r="I39" t="s">
        <v>187</v>
      </c>
      <c r="J39" t="s">
        <v>319</v>
      </c>
      <c r="K39" t="s">
        <v>1128</v>
      </c>
      <c r="L39" t="s">
        <v>1645</v>
      </c>
    </row>
    <row r="40" spans="4:12" ht="15.9" customHeight="1" x14ac:dyDescent="0.3">
      <c r="D40">
        <v>1358</v>
      </c>
      <c r="E40" t="s">
        <v>1373</v>
      </c>
      <c r="F40" t="s">
        <v>946</v>
      </c>
      <c r="G40" t="s">
        <v>536</v>
      </c>
      <c r="H40" t="s">
        <v>537</v>
      </c>
      <c r="I40" t="s">
        <v>187</v>
      </c>
      <c r="J40" t="s">
        <v>251</v>
      </c>
      <c r="K40" t="s">
        <v>1099</v>
      </c>
      <c r="L40" t="s">
        <v>1646</v>
      </c>
    </row>
    <row r="41" spans="4:12" ht="15.9" customHeight="1" x14ac:dyDescent="0.3">
      <c r="D41">
        <v>1361</v>
      </c>
      <c r="E41" t="s">
        <v>1374</v>
      </c>
      <c r="F41" t="s">
        <v>946</v>
      </c>
      <c r="G41" t="s">
        <v>538</v>
      </c>
      <c r="H41" t="s">
        <v>483</v>
      </c>
      <c r="I41" t="s">
        <v>187</v>
      </c>
      <c r="J41" t="s">
        <v>262</v>
      </c>
      <c r="K41" t="s">
        <v>1100</v>
      </c>
      <c r="L41" t="s">
        <v>1647</v>
      </c>
    </row>
    <row r="42" spans="4:12" ht="15.9" customHeight="1" x14ac:dyDescent="0.3">
      <c r="D42">
        <v>1363</v>
      </c>
      <c r="E42" t="s">
        <v>1373</v>
      </c>
      <c r="F42" t="s">
        <v>946</v>
      </c>
      <c r="G42" t="s">
        <v>539</v>
      </c>
      <c r="H42" t="s">
        <v>540</v>
      </c>
      <c r="I42" t="s">
        <v>187</v>
      </c>
      <c r="J42" t="s">
        <v>239</v>
      </c>
      <c r="K42" t="s">
        <v>1101</v>
      </c>
      <c r="L42" t="s">
        <v>1648</v>
      </c>
    </row>
    <row r="43" spans="4:12" ht="15.9" customHeight="1" x14ac:dyDescent="0.3">
      <c r="D43">
        <v>1370</v>
      </c>
      <c r="E43" t="s">
        <v>1377</v>
      </c>
      <c r="F43" t="s">
        <v>947</v>
      </c>
      <c r="G43" t="s">
        <v>541</v>
      </c>
      <c r="H43" t="s">
        <v>513</v>
      </c>
      <c r="I43" t="s">
        <v>187</v>
      </c>
      <c r="J43" t="s">
        <v>419</v>
      </c>
      <c r="K43" t="s">
        <v>1274</v>
      </c>
      <c r="L43" t="s">
        <v>1649</v>
      </c>
    </row>
    <row r="44" spans="4:12" ht="15.9" customHeight="1" x14ac:dyDescent="0.3">
      <c r="D44">
        <v>1371</v>
      </c>
      <c r="E44" t="s">
        <v>1373</v>
      </c>
      <c r="F44" t="s">
        <v>1542</v>
      </c>
      <c r="G44" t="s">
        <v>1543</v>
      </c>
      <c r="H44" t="s">
        <v>1544</v>
      </c>
      <c r="I44" t="s">
        <v>187</v>
      </c>
      <c r="J44" t="s">
        <v>1545</v>
      </c>
      <c r="K44" t="s">
        <v>1546</v>
      </c>
      <c r="L44" t="s">
        <v>1650</v>
      </c>
    </row>
    <row r="45" spans="4:12" ht="15.9" customHeight="1" x14ac:dyDescent="0.3">
      <c r="D45">
        <v>1375</v>
      </c>
      <c r="E45" t="s">
        <v>1372</v>
      </c>
      <c r="F45" t="s">
        <v>948</v>
      </c>
      <c r="G45" t="s">
        <v>542</v>
      </c>
      <c r="H45" t="s">
        <v>543</v>
      </c>
      <c r="I45" t="s">
        <v>187</v>
      </c>
      <c r="J45" t="s">
        <v>286</v>
      </c>
      <c r="K45" t="s">
        <v>1275</v>
      </c>
      <c r="L45" t="s">
        <v>1651</v>
      </c>
    </row>
    <row r="46" spans="4:12" ht="15.9" customHeight="1" x14ac:dyDescent="0.3">
      <c r="D46">
        <v>1377</v>
      </c>
      <c r="E46" t="s">
        <v>1377</v>
      </c>
      <c r="F46" t="s">
        <v>949</v>
      </c>
      <c r="G46" t="s">
        <v>546</v>
      </c>
      <c r="H46" t="s">
        <v>492</v>
      </c>
      <c r="I46" t="s">
        <v>187</v>
      </c>
      <c r="J46" t="s">
        <v>281</v>
      </c>
      <c r="K46" t="s">
        <v>1223</v>
      </c>
      <c r="L46" t="s">
        <v>1652</v>
      </c>
    </row>
    <row r="47" spans="4:12" ht="15.9" customHeight="1" x14ac:dyDescent="0.3">
      <c r="D47">
        <v>1392</v>
      </c>
      <c r="E47" t="s">
        <v>1372</v>
      </c>
      <c r="F47" t="s">
        <v>950</v>
      </c>
      <c r="G47" t="s">
        <v>547</v>
      </c>
      <c r="H47" t="s">
        <v>548</v>
      </c>
      <c r="I47" t="s">
        <v>187</v>
      </c>
      <c r="J47" t="s">
        <v>385</v>
      </c>
      <c r="K47" t="s">
        <v>1082</v>
      </c>
      <c r="L47" t="s">
        <v>1653</v>
      </c>
    </row>
    <row r="48" spans="4:12" ht="15.9" customHeight="1" x14ac:dyDescent="0.3">
      <c r="D48">
        <v>1394</v>
      </c>
      <c r="E48" t="s">
        <v>1372</v>
      </c>
      <c r="F48" t="s">
        <v>950</v>
      </c>
      <c r="G48" t="s">
        <v>549</v>
      </c>
      <c r="H48" t="s">
        <v>550</v>
      </c>
      <c r="I48" t="s">
        <v>187</v>
      </c>
      <c r="J48" t="s">
        <v>271</v>
      </c>
      <c r="K48" t="s">
        <v>1083</v>
      </c>
      <c r="L48" t="s">
        <v>1654</v>
      </c>
    </row>
    <row r="49" spans="4:12" ht="15.9" customHeight="1" x14ac:dyDescent="0.3">
      <c r="D49">
        <v>1406</v>
      </c>
      <c r="E49" t="s">
        <v>1377</v>
      </c>
      <c r="F49" t="s">
        <v>951</v>
      </c>
      <c r="G49" t="s">
        <v>551</v>
      </c>
      <c r="H49" t="s">
        <v>552</v>
      </c>
      <c r="I49" t="s">
        <v>187</v>
      </c>
      <c r="J49" t="s">
        <v>303</v>
      </c>
      <c r="K49" t="s">
        <v>1166</v>
      </c>
      <c r="L49" t="s">
        <v>1655</v>
      </c>
    </row>
    <row r="50" spans="4:12" ht="15.9" customHeight="1" x14ac:dyDescent="0.3">
      <c r="D50">
        <v>1448</v>
      </c>
      <c r="E50" t="s">
        <v>1373</v>
      </c>
      <c r="F50" t="s">
        <v>553</v>
      </c>
      <c r="G50" t="s">
        <v>554</v>
      </c>
      <c r="H50" t="s">
        <v>555</v>
      </c>
      <c r="I50" t="s">
        <v>187</v>
      </c>
      <c r="J50" t="s">
        <v>404</v>
      </c>
      <c r="K50" t="s">
        <v>1328</v>
      </c>
      <c r="L50" t="s">
        <v>1656</v>
      </c>
    </row>
    <row r="51" spans="4:12" ht="15.9" customHeight="1" x14ac:dyDescent="0.3">
      <c r="D51">
        <v>1454</v>
      </c>
      <c r="E51" t="s">
        <v>1376</v>
      </c>
      <c r="F51" t="s">
        <v>556</v>
      </c>
      <c r="G51" t="s">
        <v>557</v>
      </c>
      <c r="H51" t="s">
        <v>490</v>
      </c>
      <c r="I51" t="s">
        <v>187</v>
      </c>
      <c r="J51" t="s">
        <v>388</v>
      </c>
      <c r="K51" t="s">
        <v>1331</v>
      </c>
      <c r="L51" t="s">
        <v>1657</v>
      </c>
    </row>
    <row r="52" spans="4:12" ht="15.9" customHeight="1" x14ac:dyDescent="0.3">
      <c r="D52">
        <v>1470</v>
      </c>
      <c r="E52" t="s">
        <v>1373</v>
      </c>
      <c r="F52" t="s">
        <v>952</v>
      </c>
      <c r="G52" t="s">
        <v>559</v>
      </c>
      <c r="H52" t="s">
        <v>560</v>
      </c>
      <c r="I52" t="s">
        <v>187</v>
      </c>
      <c r="J52" t="s">
        <v>871</v>
      </c>
      <c r="K52" t="s">
        <v>1298</v>
      </c>
      <c r="L52" t="s">
        <v>1658</v>
      </c>
    </row>
    <row r="53" spans="4:12" ht="15.9" customHeight="1" x14ac:dyDescent="0.3">
      <c r="D53">
        <v>1473</v>
      </c>
      <c r="E53" t="s">
        <v>1374</v>
      </c>
      <c r="F53" t="s">
        <v>953</v>
      </c>
      <c r="G53" t="s">
        <v>561</v>
      </c>
      <c r="H53" t="s">
        <v>477</v>
      </c>
      <c r="I53" t="s">
        <v>187</v>
      </c>
      <c r="J53" t="s">
        <v>198</v>
      </c>
      <c r="K53" t="s">
        <v>1345</v>
      </c>
      <c r="L53" t="s">
        <v>1659</v>
      </c>
    </row>
    <row r="54" spans="4:12" ht="15.9" customHeight="1" x14ac:dyDescent="0.3">
      <c r="D54">
        <v>1497</v>
      </c>
      <c r="E54" t="s">
        <v>1373</v>
      </c>
      <c r="F54" t="s">
        <v>932</v>
      </c>
      <c r="G54" t="s">
        <v>563</v>
      </c>
      <c r="H54" t="s">
        <v>564</v>
      </c>
      <c r="I54" t="s">
        <v>187</v>
      </c>
      <c r="J54" t="s">
        <v>327</v>
      </c>
      <c r="K54" t="s">
        <v>1096</v>
      </c>
      <c r="L54" t="s">
        <v>1660</v>
      </c>
    </row>
    <row r="55" spans="4:12" ht="15.9" customHeight="1" x14ac:dyDescent="0.3">
      <c r="D55">
        <v>1508</v>
      </c>
      <c r="E55" t="s">
        <v>1373</v>
      </c>
      <c r="F55" t="s">
        <v>954</v>
      </c>
      <c r="G55" t="s">
        <v>570</v>
      </c>
      <c r="H55" t="s">
        <v>571</v>
      </c>
      <c r="I55" t="s">
        <v>187</v>
      </c>
      <c r="J55" t="s">
        <v>315</v>
      </c>
      <c r="K55" t="s">
        <v>1242</v>
      </c>
      <c r="L55" t="s">
        <v>1661</v>
      </c>
    </row>
    <row r="56" spans="4:12" ht="15.9" customHeight="1" x14ac:dyDescent="0.3">
      <c r="D56">
        <v>1509</v>
      </c>
      <c r="E56" t="s">
        <v>1373</v>
      </c>
      <c r="F56" t="s">
        <v>954</v>
      </c>
      <c r="G56" t="s">
        <v>572</v>
      </c>
      <c r="H56" t="s">
        <v>540</v>
      </c>
      <c r="I56" t="s">
        <v>187</v>
      </c>
      <c r="J56" t="s">
        <v>220</v>
      </c>
      <c r="K56" t="s">
        <v>1243</v>
      </c>
      <c r="L56" t="s">
        <v>1662</v>
      </c>
    </row>
    <row r="57" spans="4:12" ht="15.9" customHeight="1" x14ac:dyDescent="0.3">
      <c r="D57">
        <v>1510</v>
      </c>
      <c r="E57" t="s">
        <v>1373</v>
      </c>
      <c r="F57" t="s">
        <v>954</v>
      </c>
      <c r="G57" t="s">
        <v>573</v>
      </c>
      <c r="H57" t="s">
        <v>571</v>
      </c>
      <c r="I57" t="s">
        <v>187</v>
      </c>
      <c r="J57" t="s">
        <v>428</v>
      </c>
      <c r="K57" t="s">
        <v>1244</v>
      </c>
      <c r="L57" t="s">
        <v>1663</v>
      </c>
    </row>
    <row r="58" spans="4:12" ht="15.9" customHeight="1" x14ac:dyDescent="0.3">
      <c r="D58">
        <v>1511</v>
      </c>
      <c r="E58" t="s">
        <v>1372</v>
      </c>
      <c r="F58" t="s">
        <v>954</v>
      </c>
      <c r="G58" t="s">
        <v>574</v>
      </c>
      <c r="H58" t="s">
        <v>575</v>
      </c>
      <c r="I58" t="s">
        <v>187</v>
      </c>
      <c r="J58" t="s">
        <v>240</v>
      </c>
      <c r="K58" t="s">
        <v>1245</v>
      </c>
      <c r="L58" t="s">
        <v>1664</v>
      </c>
    </row>
    <row r="59" spans="4:12" ht="15.9" customHeight="1" x14ac:dyDescent="0.3">
      <c r="D59">
        <v>1512</v>
      </c>
      <c r="E59" t="s">
        <v>1373</v>
      </c>
      <c r="F59" t="s">
        <v>954</v>
      </c>
      <c r="G59" t="s">
        <v>576</v>
      </c>
      <c r="H59" t="s">
        <v>577</v>
      </c>
      <c r="I59" t="s">
        <v>187</v>
      </c>
      <c r="J59" t="s">
        <v>362</v>
      </c>
      <c r="K59" t="s">
        <v>1246</v>
      </c>
      <c r="L59" t="s">
        <v>1665</v>
      </c>
    </row>
    <row r="60" spans="4:12" ht="15.9" customHeight="1" x14ac:dyDescent="0.3">
      <c r="D60">
        <v>1519</v>
      </c>
      <c r="E60" t="s">
        <v>1377</v>
      </c>
      <c r="F60" t="s">
        <v>935</v>
      </c>
      <c r="G60" t="s">
        <v>580</v>
      </c>
      <c r="H60" t="s">
        <v>581</v>
      </c>
      <c r="I60" t="s">
        <v>187</v>
      </c>
      <c r="J60" t="s">
        <v>397</v>
      </c>
      <c r="K60" t="s">
        <v>1129</v>
      </c>
      <c r="L60" t="s">
        <v>1666</v>
      </c>
    </row>
    <row r="61" spans="4:12" ht="15.9" customHeight="1" x14ac:dyDescent="0.3">
      <c r="D61">
        <v>1520</v>
      </c>
      <c r="E61" t="s">
        <v>1377</v>
      </c>
      <c r="F61" t="s">
        <v>956</v>
      </c>
      <c r="G61" t="s">
        <v>1514</v>
      </c>
      <c r="H61" t="s">
        <v>582</v>
      </c>
      <c r="I61" t="s">
        <v>187</v>
      </c>
      <c r="J61" t="s">
        <v>405</v>
      </c>
      <c r="K61" t="s">
        <v>1309</v>
      </c>
      <c r="L61" t="s">
        <v>1667</v>
      </c>
    </row>
    <row r="62" spans="4:12" ht="15.9" customHeight="1" x14ac:dyDescent="0.3">
      <c r="D62">
        <v>1531</v>
      </c>
      <c r="E62" t="s">
        <v>1377</v>
      </c>
      <c r="F62" t="s">
        <v>593</v>
      </c>
      <c r="G62" t="s">
        <v>594</v>
      </c>
      <c r="H62" t="s">
        <v>595</v>
      </c>
      <c r="I62" t="s">
        <v>187</v>
      </c>
      <c r="J62" t="s">
        <v>361</v>
      </c>
      <c r="K62" t="s">
        <v>1236</v>
      </c>
      <c r="L62" t="s">
        <v>1668</v>
      </c>
    </row>
    <row r="63" spans="4:12" ht="15.9" customHeight="1" x14ac:dyDescent="0.3">
      <c r="D63">
        <v>1536</v>
      </c>
      <c r="E63" t="s">
        <v>1373</v>
      </c>
      <c r="F63" t="s">
        <v>935</v>
      </c>
      <c r="G63" t="s">
        <v>596</v>
      </c>
      <c r="H63" t="s">
        <v>540</v>
      </c>
      <c r="I63" t="s">
        <v>187</v>
      </c>
      <c r="J63" t="s">
        <v>340</v>
      </c>
      <c r="K63" t="s">
        <v>1130</v>
      </c>
      <c r="L63" t="s">
        <v>1669</v>
      </c>
    </row>
    <row r="64" spans="4:12" ht="15.9" customHeight="1" x14ac:dyDescent="0.3">
      <c r="D64">
        <v>1537</v>
      </c>
      <c r="E64" t="s">
        <v>1374</v>
      </c>
      <c r="F64" t="s">
        <v>935</v>
      </c>
      <c r="G64" t="s">
        <v>597</v>
      </c>
      <c r="H64" t="s">
        <v>598</v>
      </c>
      <c r="I64" t="s">
        <v>187</v>
      </c>
      <c r="J64" t="s">
        <v>264</v>
      </c>
      <c r="K64" t="s">
        <v>1131</v>
      </c>
      <c r="L64" t="s">
        <v>1670</v>
      </c>
    </row>
    <row r="65" spans="4:12" ht="15.9" customHeight="1" x14ac:dyDescent="0.3">
      <c r="D65">
        <v>1538</v>
      </c>
      <c r="E65" t="s">
        <v>1377</v>
      </c>
      <c r="F65" t="s">
        <v>957</v>
      </c>
      <c r="G65" t="s">
        <v>599</v>
      </c>
      <c r="H65" t="s">
        <v>513</v>
      </c>
      <c r="I65" t="s">
        <v>187</v>
      </c>
      <c r="J65" t="s">
        <v>369</v>
      </c>
      <c r="K65" t="s">
        <v>1220</v>
      </c>
      <c r="L65" t="s">
        <v>1671</v>
      </c>
    </row>
    <row r="66" spans="4:12" ht="15.9" customHeight="1" x14ac:dyDescent="0.3">
      <c r="D66">
        <v>1539</v>
      </c>
      <c r="E66" t="s">
        <v>1372</v>
      </c>
      <c r="F66" t="s">
        <v>958</v>
      </c>
      <c r="G66" t="s">
        <v>600</v>
      </c>
      <c r="H66"/>
      <c r="I66" t="s">
        <v>187</v>
      </c>
      <c r="J66" t="s">
        <v>218</v>
      </c>
      <c r="K66" t="s">
        <v>1231</v>
      </c>
      <c r="L66" t="s">
        <v>1672</v>
      </c>
    </row>
    <row r="67" spans="4:12" ht="15.9" customHeight="1" x14ac:dyDescent="0.3">
      <c r="D67">
        <v>1540</v>
      </c>
      <c r="E67" t="s">
        <v>1377</v>
      </c>
      <c r="F67" t="s">
        <v>941</v>
      </c>
      <c r="G67" t="s">
        <v>601</v>
      </c>
      <c r="H67" t="s">
        <v>602</v>
      </c>
      <c r="I67" t="s">
        <v>187</v>
      </c>
      <c r="J67" t="s">
        <v>210</v>
      </c>
      <c r="K67" t="s">
        <v>1221</v>
      </c>
      <c r="L67" t="s">
        <v>1673</v>
      </c>
    </row>
    <row r="68" spans="4:12" ht="15.9" customHeight="1" x14ac:dyDescent="0.3">
      <c r="D68">
        <v>1541</v>
      </c>
      <c r="E68" t="s">
        <v>1377</v>
      </c>
      <c r="F68" t="s">
        <v>941</v>
      </c>
      <c r="G68" t="s">
        <v>603</v>
      </c>
      <c r="H68" t="s">
        <v>604</v>
      </c>
      <c r="I68" t="s">
        <v>187</v>
      </c>
      <c r="J68" t="s">
        <v>372</v>
      </c>
      <c r="K68" t="s">
        <v>1222</v>
      </c>
      <c r="L68" t="s">
        <v>1674</v>
      </c>
    </row>
    <row r="69" spans="4:12" ht="15.9" customHeight="1" x14ac:dyDescent="0.3">
      <c r="D69">
        <v>1542</v>
      </c>
      <c r="E69" t="s">
        <v>1377</v>
      </c>
      <c r="F69" t="s">
        <v>954</v>
      </c>
      <c r="G69" t="s">
        <v>605</v>
      </c>
      <c r="H69" t="s">
        <v>606</v>
      </c>
      <c r="I69" t="s">
        <v>187</v>
      </c>
      <c r="J69" t="s">
        <v>341</v>
      </c>
      <c r="K69" t="s">
        <v>1247</v>
      </c>
      <c r="L69" t="s">
        <v>1675</v>
      </c>
    </row>
    <row r="70" spans="4:12" ht="15.9" customHeight="1" x14ac:dyDescent="0.3">
      <c r="D70">
        <v>1545</v>
      </c>
      <c r="E70" t="s">
        <v>1377</v>
      </c>
      <c r="F70" t="s">
        <v>949</v>
      </c>
      <c r="G70" t="s">
        <v>607</v>
      </c>
      <c r="H70" t="s">
        <v>515</v>
      </c>
      <c r="I70" t="s">
        <v>187</v>
      </c>
      <c r="J70" t="s">
        <v>396</v>
      </c>
      <c r="K70" t="s">
        <v>1224</v>
      </c>
      <c r="L70" t="s">
        <v>1676</v>
      </c>
    </row>
    <row r="71" spans="4:12" ht="15.9" customHeight="1" x14ac:dyDescent="0.3">
      <c r="D71">
        <v>1549</v>
      </c>
      <c r="E71" t="s">
        <v>1374</v>
      </c>
      <c r="F71" t="s">
        <v>959</v>
      </c>
      <c r="G71" t="s">
        <v>608</v>
      </c>
      <c r="H71" t="s">
        <v>481</v>
      </c>
      <c r="I71" t="s">
        <v>187</v>
      </c>
      <c r="J71" t="s">
        <v>873</v>
      </c>
      <c r="K71" t="s">
        <v>1297</v>
      </c>
      <c r="L71" t="s">
        <v>1677</v>
      </c>
    </row>
    <row r="72" spans="4:12" ht="15.9" customHeight="1" x14ac:dyDescent="0.3">
      <c r="D72">
        <v>1550</v>
      </c>
      <c r="E72" t="s">
        <v>1376</v>
      </c>
      <c r="F72" t="s">
        <v>1515</v>
      </c>
      <c r="G72" t="s">
        <v>609</v>
      </c>
      <c r="H72" t="s">
        <v>610</v>
      </c>
      <c r="I72" t="s">
        <v>187</v>
      </c>
      <c r="J72" t="s">
        <v>202</v>
      </c>
      <c r="K72" t="s">
        <v>1310</v>
      </c>
      <c r="L72" t="s">
        <v>1678</v>
      </c>
    </row>
    <row r="73" spans="4:12" ht="15.9" customHeight="1" x14ac:dyDescent="0.3">
      <c r="D73">
        <v>1553</v>
      </c>
      <c r="E73" t="s">
        <v>1377</v>
      </c>
      <c r="F73" t="s">
        <v>954</v>
      </c>
      <c r="G73" t="s">
        <v>611</v>
      </c>
      <c r="H73" t="s">
        <v>612</v>
      </c>
      <c r="I73" t="s">
        <v>187</v>
      </c>
      <c r="J73" t="s">
        <v>350</v>
      </c>
      <c r="K73" t="s">
        <v>1248</v>
      </c>
      <c r="L73" t="s">
        <v>1679</v>
      </c>
    </row>
    <row r="74" spans="4:12" ht="15.9" customHeight="1" x14ac:dyDescent="0.3">
      <c r="D74">
        <v>1554</v>
      </c>
      <c r="E74" t="s">
        <v>1376</v>
      </c>
      <c r="F74" t="s">
        <v>954</v>
      </c>
      <c r="G74" t="s">
        <v>613</v>
      </c>
      <c r="H74" t="s">
        <v>490</v>
      </c>
      <c r="I74" t="s">
        <v>187</v>
      </c>
      <c r="J74" t="s">
        <v>335</v>
      </c>
      <c r="K74" t="s">
        <v>1249</v>
      </c>
      <c r="L74" t="s">
        <v>1680</v>
      </c>
    </row>
    <row r="75" spans="4:12" ht="15.9" customHeight="1" x14ac:dyDescent="0.3">
      <c r="D75">
        <v>1559</v>
      </c>
      <c r="E75" t="s">
        <v>1372</v>
      </c>
      <c r="F75" t="s">
        <v>935</v>
      </c>
      <c r="G75" t="s">
        <v>614</v>
      </c>
      <c r="H75" t="s">
        <v>615</v>
      </c>
      <c r="I75" t="s">
        <v>187</v>
      </c>
      <c r="J75" t="s">
        <v>874</v>
      </c>
      <c r="K75" t="s">
        <v>1132</v>
      </c>
      <c r="L75" t="s">
        <v>1681</v>
      </c>
    </row>
    <row r="76" spans="4:12" ht="15.9" customHeight="1" x14ac:dyDescent="0.3">
      <c r="D76">
        <v>1560</v>
      </c>
      <c r="E76" t="s">
        <v>1372</v>
      </c>
      <c r="F76" t="s">
        <v>935</v>
      </c>
      <c r="G76" t="s">
        <v>616</v>
      </c>
      <c r="H76" t="s">
        <v>617</v>
      </c>
      <c r="I76" t="s">
        <v>187</v>
      </c>
      <c r="J76" t="s">
        <v>875</v>
      </c>
      <c r="K76" t="s">
        <v>1133</v>
      </c>
      <c r="L76" t="s">
        <v>1682</v>
      </c>
    </row>
    <row r="77" spans="4:12" ht="15.9" customHeight="1" x14ac:dyDescent="0.3">
      <c r="D77">
        <v>1564</v>
      </c>
      <c r="E77" t="s">
        <v>1377</v>
      </c>
      <c r="F77" t="s">
        <v>935</v>
      </c>
      <c r="G77" t="s">
        <v>619</v>
      </c>
      <c r="H77" t="s">
        <v>499</v>
      </c>
      <c r="I77" t="s">
        <v>187</v>
      </c>
      <c r="J77" t="s">
        <v>243</v>
      </c>
      <c r="K77" t="s">
        <v>1134</v>
      </c>
      <c r="L77" t="s">
        <v>1683</v>
      </c>
    </row>
    <row r="78" spans="4:12" ht="15.9" customHeight="1" x14ac:dyDescent="0.3">
      <c r="D78">
        <v>1565</v>
      </c>
      <c r="E78" t="s">
        <v>1377</v>
      </c>
      <c r="F78" t="s">
        <v>935</v>
      </c>
      <c r="G78" t="s">
        <v>620</v>
      </c>
      <c r="H78" t="s">
        <v>621</v>
      </c>
      <c r="I78" t="s">
        <v>187</v>
      </c>
      <c r="J78" t="s">
        <v>876</v>
      </c>
      <c r="K78" t="s">
        <v>1135</v>
      </c>
      <c r="L78" t="s">
        <v>1684</v>
      </c>
    </row>
    <row r="79" spans="4:12" ht="15.9" customHeight="1" x14ac:dyDescent="0.3">
      <c r="D79">
        <v>1575</v>
      </c>
      <c r="E79" t="s">
        <v>1372</v>
      </c>
      <c r="F79" t="s">
        <v>935</v>
      </c>
      <c r="G79" t="s">
        <v>626</v>
      </c>
      <c r="H79" t="s">
        <v>627</v>
      </c>
      <c r="I79" t="s">
        <v>187</v>
      </c>
      <c r="J79" t="s">
        <v>217</v>
      </c>
      <c r="K79" t="s">
        <v>1136</v>
      </c>
      <c r="L79" t="s">
        <v>1685</v>
      </c>
    </row>
    <row r="80" spans="4:12" ht="15.9" customHeight="1" x14ac:dyDescent="0.3">
      <c r="D80">
        <v>1576</v>
      </c>
      <c r="E80" t="s">
        <v>1377</v>
      </c>
      <c r="F80" t="s">
        <v>935</v>
      </c>
      <c r="G80" t="s">
        <v>628</v>
      </c>
      <c r="H80" t="s">
        <v>629</v>
      </c>
      <c r="I80" t="s">
        <v>187</v>
      </c>
      <c r="J80" t="s">
        <v>275</v>
      </c>
      <c r="K80" t="s">
        <v>1137</v>
      </c>
      <c r="L80" t="s">
        <v>1686</v>
      </c>
    </row>
    <row r="81" spans="4:12" ht="15.9" customHeight="1" x14ac:dyDescent="0.3">
      <c r="D81">
        <v>1577</v>
      </c>
      <c r="E81" t="s">
        <v>1376</v>
      </c>
      <c r="F81" t="s">
        <v>935</v>
      </c>
      <c r="G81" t="s">
        <v>630</v>
      </c>
      <c r="H81" t="s">
        <v>569</v>
      </c>
      <c r="I81" t="s">
        <v>187</v>
      </c>
      <c r="J81" t="s">
        <v>296</v>
      </c>
      <c r="K81" t="s">
        <v>1138</v>
      </c>
      <c r="L81" t="s">
        <v>1687</v>
      </c>
    </row>
    <row r="82" spans="4:12" ht="15.9" customHeight="1" x14ac:dyDescent="0.3">
      <c r="D82">
        <v>1578</v>
      </c>
      <c r="E82" t="s">
        <v>1375</v>
      </c>
      <c r="F82" t="s">
        <v>935</v>
      </c>
      <c r="G82" t="s">
        <v>631</v>
      </c>
      <c r="H82" t="s">
        <v>632</v>
      </c>
      <c r="I82" t="s">
        <v>258</v>
      </c>
      <c r="J82" t="s">
        <v>273</v>
      </c>
      <c r="K82" t="s">
        <v>1139</v>
      </c>
      <c r="L82" t="s">
        <v>1688</v>
      </c>
    </row>
    <row r="83" spans="4:12" ht="15.9" customHeight="1" x14ac:dyDescent="0.3">
      <c r="D83">
        <v>1579</v>
      </c>
      <c r="E83" t="s">
        <v>1377</v>
      </c>
      <c r="F83" t="s">
        <v>935</v>
      </c>
      <c r="G83" t="s">
        <v>633</v>
      </c>
      <c r="H83" t="s">
        <v>634</v>
      </c>
      <c r="I83" t="s">
        <v>187</v>
      </c>
      <c r="J83" t="s">
        <v>411</v>
      </c>
      <c r="K83" t="s">
        <v>1140</v>
      </c>
      <c r="L83" t="s">
        <v>1689</v>
      </c>
    </row>
    <row r="84" spans="4:12" ht="15.9" customHeight="1" x14ac:dyDescent="0.3">
      <c r="D84">
        <v>1582</v>
      </c>
      <c r="E84" t="s">
        <v>1373</v>
      </c>
      <c r="F84" t="s">
        <v>933</v>
      </c>
      <c r="G84" t="s">
        <v>635</v>
      </c>
      <c r="H84" t="s">
        <v>636</v>
      </c>
      <c r="I84" t="s">
        <v>187</v>
      </c>
      <c r="J84" t="s">
        <v>877</v>
      </c>
      <c r="K84" t="s">
        <v>1141</v>
      </c>
      <c r="L84" t="s">
        <v>1690</v>
      </c>
    </row>
    <row r="85" spans="4:12" ht="15.9" customHeight="1" x14ac:dyDescent="0.3">
      <c r="D85">
        <v>1583</v>
      </c>
      <c r="E85" t="s">
        <v>1372</v>
      </c>
      <c r="F85" t="s">
        <v>960</v>
      </c>
      <c r="G85" t="s">
        <v>637</v>
      </c>
      <c r="H85" t="s">
        <v>462</v>
      </c>
      <c r="I85" t="s">
        <v>187</v>
      </c>
      <c r="J85" t="s">
        <v>415</v>
      </c>
      <c r="K85" t="s">
        <v>1202</v>
      </c>
      <c r="L85" t="s">
        <v>1691</v>
      </c>
    </row>
    <row r="86" spans="4:12" ht="15.9" customHeight="1" x14ac:dyDescent="0.3">
      <c r="D86">
        <v>1584</v>
      </c>
      <c r="E86" t="s">
        <v>1377</v>
      </c>
      <c r="F86" t="s">
        <v>961</v>
      </c>
      <c r="G86" t="s">
        <v>638</v>
      </c>
      <c r="H86" t="s">
        <v>639</v>
      </c>
      <c r="I86" t="s">
        <v>187</v>
      </c>
      <c r="J86" t="s">
        <v>269</v>
      </c>
      <c r="K86" t="s">
        <v>1203</v>
      </c>
      <c r="L86" t="s">
        <v>1692</v>
      </c>
    </row>
    <row r="87" spans="4:12" ht="15.9" customHeight="1" x14ac:dyDescent="0.3">
      <c r="D87">
        <v>1585</v>
      </c>
      <c r="E87" t="s">
        <v>1372</v>
      </c>
      <c r="F87" t="s">
        <v>962</v>
      </c>
      <c r="G87" t="s">
        <v>640</v>
      </c>
      <c r="H87" t="s">
        <v>543</v>
      </c>
      <c r="I87" t="s">
        <v>187</v>
      </c>
      <c r="J87" t="s">
        <v>311</v>
      </c>
      <c r="K87" t="s">
        <v>1204</v>
      </c>
      <c r="L87" t="s">
        <v>1693</v>
      </c>
    </row>
    <row r="88" spans="4:12" ht="15.9" customHeight="1" x14ac:dyDescent="0.3">
      <c r="D88">
        <v>1587</v>
      </c>
      <c r="E88" t="s">
        <v>1373</v>
      </c>
      <c r="F88" t="s">
        <v>935</v>
      </c>
      <c r="G88" t="s">
        <v>641</v>
      </c>
      <c r="H88" t="s">
        <v>642</v>
      </c>
      <c r="I88" t="s">
        <v>187</v>
      </c>
      <c r="J88" t="s">
        <v>256</v>
      </c>
      <c r="K88" t="s">
        <v>1142</v>
      </c>
      <c r="L88" t="s">
        <v>1694</v>
      </c>
    </row>
    <row r="89" spans="4:12" ht="15.9" customHeight="1" x14ac:dyDescent="0.3">
      <c r="D89">
        <v>1588</v>
      </c>
      <c r="E89" t="s">
        <v>1373</v>
      </c>
      <c r="F89" t="s">
        <v>935</v>
      </c>
      <c r="G89" t="s">
        <v>643</v>
      </c>
      <c r="H89" t="s">
        <v>644</v>
      </c>
      <c r="I89" t="s">
        <v>187</v>
      </c>
      <c r="J89" t="s">
        <v>276</v>
      </c>
      <c r="K89" t="s">
        <v>1143</v>
      </c>
      <c r="L89" t="s">
        <v>1695</v>
      </c>
    </row>
    <row r="90" spans="4:12" ht="15.9" customHeight="1" x14ac:dyDescent="0.3">
      <c r="D90">
        <v>1589</v>
      </c>
      <c r="E90" t="s">
        <v>1373</v>
      </c>
      <c r="F90" t="s">
        <v>935</v>
      </c>
      <c r="G90" t="s">
        <v>645</v>
      </c>
      <c r="H90" t="s">
        <v>526</v>
      </c>
      <c r="I90" t="s">
        <v>187</v>
      </c>
      <c r="J90" t="s">
        <v>366</v>
      </c>
      <c r="K90" t="s">
        <v>1144</v>
      </c>
      <c r="L90" t="s">
        <v>1696</v>
      </c>
    </row>
    <row r="91" spans="4:12" ht="15.9" customHeight="1" x14ac:dyDescent="0.3">
      <c r="D91">
        <v>1590</v>
      </c>
      <c r="E91" t="s">
        <v>1374</v>
      </c>
      <c r="F91" t="s">
        <v>963</v>
      </c>
      <c r="G91" t="s">
        <v>1424</v>
      </c>
      <c r="H91" t="s">
        <v>477</v>
      </c>
      <c r="I91" t="s">
        <v>187</v>
      </c>
      <c r="J91" t="s">
        <v>347</v>
      </c>
      <c r="K91" t="s">
        <v>1341</v>
      </c>
      <c r="L91" t="s">
        <v>1697</v>
      </c>
    </row>
    <row r="92" spans="4:12" ht="15.9" customHeight="1" x14ac:dyDescent="0.3">
      <c r="D92">
        <v>1591</v>
      </c>
      <c r="E92" t="s">
        <v>1377</v>
      </c>
      <c r="F92" t="s">
        <v>963</v>
      </c>
      <c r="G92" t="s">
        <v>646</v>
      </c>
      <c r="H92" t="s">
        <v>647</v>
      </c>
      <c r="I92" t="s">
        <v>187</v>
      </c>
      <c r="J92" t="s">
        <v>380</v>
      </c>
      <c r="K92" t="s">
        <v>1342</v>
      </c>
      <c r="L92" t="s">
        <v>1698</v>
      </c>
    </row>
    <row r="93" spans="4:12" ht="15.9" customHeight="1" x14ac:dyDescent="0.3">
      <c r="D93">
        <v>1592</v>
      </c>
      <c r="E93" t="s">
        <v>1372</v>
      </c>
      <c r="F93" t="s">
        <v>963</v>
      </c>
      <c r="G93" t="s">
        <v>648</v>
      </c>
      <c r="H93" t="s">
        <v>475</v>
      </c>
      <c r="I93" t="s">
        <v>187</v>
      </c>
      <c r="J93" t="s">
        <v>408</v>
      </c>
      <c r="K93" t="s">
        <v>1343</v>
      </c>
      <c r="L93" t="s">
        <v>1699</v>
      </c>
    </row>
    <row r="94" spans="4:12" ht="15.9" customHeight="1" x14ac:dyDescent="0.3">
      <c r="D94">
        <v>1593</v>
      </c>
      <c r="E94" t="s">
        <v>1373</v>
      </c>
      <c r="F94" t="s">
        <v>963</v>
      </c>
      <c r="G94" t="s">
        <v>649</v>
      </c>
      <c r="H94" t="s">
        <v>591</v>
      </c>
      <c r="I94" t="s">
        <v>187</v>
      </c>
      <c r="J94" t="s">
        <v>398</v>
      </c>
      <c r="K94" t="s">
        <v>1344</v>
      </c>
      <c r="L94" t="s">
        <v>1700</v>
      </c>
    </row>
    <row r="95" spans="4:12" ht="15.9" customHeight="1" x14ac:dyDescent="0.3">
      <c r="D95">
        <v>1594</v>
      </c>
      <c r="E95" t="s">
        <v>1377</v>
      </c>
      <c r="F95" t="s">
        <v>964</v>
      </c>
      <c r="G95" t="s">
        <v>650</v>
      </c>
      <c r="H95" t="s">
        <v>651</v>
      </c>
      <c r="I95" t="s">
        <v>187</v>
      </c>
      <c r="J95" t="s">
        <v>216</v>
      </c>
      <c r="K95" t="s">
        <v>1210</v>
      </c>
      <c r="L95" t="s">
        <v>1701</v>
      </c>
    </row>
    <row r="96" spans="4:12" ht="15.9" customHeight="1" x14ac:dyDescent="0.3">
      <c r="D96">
        <v>1598</v>
      </c>
      <c r="E96" t="s">
        <v>1375</v>
      </c>
      <c r="F96" t="s">
        <v>965</v>
      </c>
      <c r="G96" t="s">
        <v>652</v>
      </c>
      <c r="H96" t="s">
        <v>653</v>
      </c>
      <c r="I96" t="s">
        <v>258</v>
      </c>
      <c r="J96" t="s">
        <v>268</v>
      </c>
      <c r="K96" t="s">
        <v>1211</v>
      </c>
      <c r="L96" t="s">
        <v>1702</v>
      </c>
    </row>
    <row r="97" spans="4:12" ht="15.9" customHeight="1" x14ac:dyDescent="0.3">
      <c r="D97">
        <v>1601</v>
      </c>
      <c r="E97" t="s">
        <v>1374</v>
      </c>
      <c r="F97" t="s">
        <v>966</v>
      </c>
      <c r="G97" t="s">
        <v>654</v>
      </c>
      <c r="H97" t="s">
        <v>483</v>
      </c>
      <c r="I97" t="s">
        <v>187</v>
      </c>
      <c r="J97" t="s">
        <v>355</v>
      </c>
      <c r="K97" t="s">
        <v>1302</v>
      </c>
      <c r="L97" t="s">
        <v>1703</v>
      </c>
    </row>
    <row r="98" spans="4:12" ht="15.9" customHeight="1" x14ac:dyDescent="0.3">
      <c r="D98">
        <v>1603</v>
      </c>
      <c r="E98" t="s">
        <v>1372</v>
      </c>
      <c r="F98" t="s">
        <v>967</v>
      </c>
      <c r="G98" t="s">
        <v>655</v>
      </c>
      <c r="H98" t="s">
        <v>656</v>
      </c>
      <c r="I98" t="s">
        <v>187</v>
      </c>
      <c r="J98" t="s">
        <v>878</v>
      </c>
      <c r="K98" t="s">
        <v>1257</v>
      </c>
      <c r="L98" t="s">
        <v>1704</v>
      </c>
    </row>
    <row r="99" spans="4:12" ht="15.9" customHeight="1" x14ac:dyDescent="0.3">
      <c r="D99">
        <v>1605</v>
      </c>
      <c r="E99" t="s">
        <v>1372</v>
      </c>
      <c r="F99" t="s">
        <v>968</v>
      </c>
      <c r="G99" t="s">
        <v>657</v>
      </c>
      <c r="H99" t="s">
        <v>658</v>
      </c>
      <c r="I99" t="s">
        <v>187</v>
      </c>
      <c r="J99" t="s">
        <v>395</v>
      </c>
      <c r="K99" t="s">
        <v>1234</v>
      </c>
      <c r="L99" t="s">
        <v>1705</v>
      </c>
    </row>
    <row r="100" spans="4:12" ht="15.9" customHeight="1" x14ac:dyDescent="0.3">
      <c r="D100">
        <v>1606</v>
      </c>
      <c r="E100" t="s">
        <v>1376</v>
      </c>
      <c r="F100" t="s">
        <v>969</v>
      </c>
      <c r="G100" t="s">
        <v>659</v>
      </c>
      <c r="H100" t="s">
        <v>660</v>
      </c>
      <c r="I100" t="s">
        <v>187</v>
      </c>
      <c r="J100" t="s">
        <v>308</v>
      </c>
      <c r="K100" t="s">
        <v>1200</v>
      </c>
      <c r="L100" t="s">
        <v>1706</v>
      </c>
    </row>
    <row r="101" spans="4:12" ht="15.9" customHeight="1" x14ac:dyDescent="0.3">
      <c r="D101">
        <v>1611</v>
      </c>
      <c r="E101" t="s">
        <v>1377</v>
      </c>
      <c r="F101" t="s">
        <v>970</v>
      </c>
      <c r="G101" t="s">
        <v>662</v>
      </c>
      <c r="H101" t="s">
        <v>606</v>
      </c>
      <c r="I101" t="s">
        <v>187</v>
      </c>
      <c r="J101" t="s">
        <v>358</v>
      </c>
      <c r="K101" t="s">
        <v>1089</v>
      </c>
      <c r="L101" t="s">
        <v>1707</v>
      </c>
    </row>
    <row r="102" spans="4:12" ht="15.9" customHeight="1" x14ac:dyDescent="0.3">
      <c r="D102">
        <v>1613</v>
      </c>
      <c r="E102" t="s">
        <v>1372</v>
      </c>
      <c r="F102" t="s">
        <v>971</v>
      </c>
      <c r="G102" t="s">
        <v>665</v>
      </c>
      <c r="H102" t="s">
        <v>666</v>
      </c>
      <c r="I102" t="s">
        <v>187</v>
      </c>
      <c r="J102" t="s">
        <v>295</v>
      </c>
      <c r="K102" t="s">
        <v>1189</v>
      </c>
      <c r="L102" t="s">
        <v>1708</v>
      </c>
    </row>
    <row r="103" spans="4:12" ht="15.9" customHeight="1" x14ac:dyDescent="0.3">
      <c r="D103">
        <v>1614</v>
      </c>
      <c r="E103" t="s">
        <v>1373</v>
      </c>
      <c r="F103" t="s">
        <v>972</v>
      </c>
      <c r="G103" t="s">
        <v>1276</v>
      </c>
      <c r="H103" t="s">
        <v>667</v>
      </c>
      <c r="I103" t="s">
        <v>187</v>
      </c>
      <c r="J103" t="s">
        <v>334</v>
      </c>
      <c r="K103" t="s">
        <v>1277</v>
      </c>
      <c r="L103" t="s">
        <v>1709</v>
      </c>
    </row>
    <row r="104" spans="4:12" ht="15.9" customHeight="1" x14ac:dyDescent="0.3">
      <c r="D104">
        <v>1617</v>
      </c>
      <c r="E104" t="s">
        <v>1377</v>
      </c>
      <c r="F104" t="s">
        <v>973</v>
      </c>
      <c r="G104" t="s">
        <v>668</v>
      </c>
      <c r="H104" t="s">
        <v>552</v>
      </c>
      <c r="I104" t="s">
        <v>187</v>
      </c>
      <c r="J104" t="s">
        <v>221</v>
      </c>
      <c r="K104" t="s">
        <v>1273</v>
      </c>
      <c r="L104" t="s">
        <v>1710</v>
      </c>
    </row>
    <row r="105" spans="4:12" ht="15.9" customHeight="1" x14ac:dyDescent="0.3">
      <c r="D105">
        <v>1618</v>
      </c>
      <c r="E105" t="s">
        <v>1377</v>
      </c>
      <c r="F105" t="s">
        <v>933</v>
      </c>
      <c r="G105" t="s">
        <v>669</v>
      </c>
      <c r="H105" t="s">
        <v>670</v>
      </c>
      <c r="I105" t="s">
        <v>187</v>
      </c>
      <c r="J105" t="s">
        <v>879</v>
      </c>
      <c r="K105" t="s">
        <v>1145</v>
      </c>
      <c r="L105" t="s">
        <v>1711</v>
      </c>
    </row>
    <row r="106" spans="4:12" ht="15.9" customHeight="1" x14ac:dyDescent="0.3">
      <c r="D106">
        <v>1619</v>
      </c>
      <c r="E106" t="s">
        <v>1377</v>
      </c>
      <c r="F106" t="s">
        <v>974</v>
      </c>
      <c r="G106" t="s">
        <v>671</v>
      </c>
      <c r="H106" t="s">
        <v>672</v>
      </c>
      <c r="I106" t="s">
        <v>187</v>
      </c>
      <c r="J106" t="s">
        <v>425</v>
      </c>
      <c r="K106" t="s">
        <v>1205</v>
      </c>
      <c r="L106" t="s">
        <v>1712</v>
      </c>
    </row>
    <row r="107" spans="4:12" ht="15.9" customHeight="1" x14ac:dyDescent="0.3">
      <c r="D107">
        <v>1621</v>
      </c>
      <c r="E107" t="s">
        <v>1377</v>
      </c>
      <c r="F107" t="s">
        <v>946</v>
      </c>
      <c r="G107" t="s">
        <v>674</v>
      </c>
      <c r="H107" t="s">
        <v>468</v>
      </c>
      <c r="I107" t="s">
        <v>187</v>
      </c>
      <c r="J107" t="s">
        <v>379</v>
      </c>
      <c r="K107" t="s">
        <v>1102</v>
      </c>
      <c r="L107" t="s">
        <v>1713</v>
      </c>
    </row>
    <row r="108" spans="4:12" ht="15.9" customHeight="1" x14ac:dyDescent="0.3">
      <c r="D108">
        <v>1627</v>
      </c>
      <c r="E108" t="s">
        <v>1372</v>
      </c>
      <c r="F108" t="s">
        <v>976</v>
      </c>
      <c r="G108" t="s">
        <v>677</v>
      </c>
      <c r="H108" t="s">
        <v>678</v>
      </c>
      <c r="I108" t="s">
        <v>187</v>
      </c>
      <c r="J108" t="s">
        <v>277</v>
      </c>
      <c r="K108" t="s">
        <v>1278</v>
      </c>
      <c r="L108" t="s">
        <v>1714</v>
      </c>
    </row>
    <row r="109" spans="4:12" ht="15.9" customHeight="1" x14ac:dyDescent="0.3">
      <c r="D109">
        <v>1628</v>
      </c>
      <c r="E109" t="s">
        <v>1373</v>
      </c>
      <c r="F109" t="s">
        <v>977</v>
      </c>
      <c r="G109" t="s">
        <v>679</v>
      </c>
      <c r="H109" t="s">
        <v>506</v>
      </c>
      <c r="I109" t="s">
        <v>187</v>
      </c>
      <c r="J109" t="s">
        <v>344</v>
      </c>
      <c r="K109" t="s">
        <v>1290</v>
      </c>
      <c r="L109" t="s">
        <v>1715</v>
      </c>
    </row>
    <row r="110" spans="4:12" ht="15.9" customHeight="1" x14ac:dyDescent="0.3">
      <c r="D110">
        <v>1629</v>
      </c>
      <c r="E110" t="s">
        <v>1377</v>
      </c>
      <c r="F110" t="s">
        <v>978</v>
      </c>
      <c r="G110" t="s">
        <v>680</v>
      </c>
      <c r="H110" t="s">
        <v>681</v>
      </c>
      <c r="I110" t="s">
        <v>187</v>
      </c>
      <c r="J110" t="s">
        <v>206</v>
      </c>
      <c r="K110" t="s">
        <v>1317</v>
      </c>
      <c r="L110" t="s">
        <v>1716</v>
      </c>
    </row>
    <row r="111" spans="4:12" ht="15.9" customHeight="1" x14ac:dyDescent="0.3">
      <c r="D111">
        <v>1641</v>
      </c>
      <c r="E111" t="s">
        <v>1373</v>
      </c>
      <c r="F111" t="s">
        <v>1564</v>
      </c>
      <c r="G111" t="s">
        <v>1565</v>
      </c>
      <c r="H111"/>
      <c r="I111" t="s">
        <v>187</v>
      </c>
      <c r="J111" t="s">
        <v>1566</v>
      </c>
      <c r="K111" t="s">
        <v>1079</v>
      </c>
      <c r="L111" t="s">
        <v>1717</v>
      </c>
    </row>
    <row r="112" spans="4:12" ht="15.9" customHeight="1" x14ac:dyDescent="0.3">
      <c r="D112">
        <v>1646</v>
      </c>
      <c r="E112" t="s">
        <v>1374</v>
      </c>
      <c r="F112" t="s">
        <v>931</v>
      </c>
      <c r="G112" t="s">
        <v>695</v>
      </c>
      <c r="H112" t="s">
        <v>483</v>
      </c>
      <c r="I112" t="s">
        <v>187</v>
      </c>
      <c r="J112" t="s">
        <v>363</v>
      </c>
      <c r="K112" t="s">
        <v>1086</v>
      </c>
      <c r="L112" t="s">
        <v>1718</v>
      </c>
    </row>
    <row r="113" spans="4:12" ht="15.9" customHeight="1" x14ac:dyDescent="0.3">
      <c r="D113">
        <v>1647</v>
      </c>
      <c r="E113" t="s">
        <v>1377</v>
      </c>
      <c r="F113" t="s">
        <v>946</v>
      </c>
      <c r="G113" t="s">
        <v>696</v>
      </c>
      <c r="H113" t="s">
        <v>697</v>
      </c>
      <c r="I113" t="s">
        <v>187</v>
      </c>
      <c r="J113" t="s">
        <v>207</v>
      </c>
      <c r="K113" t="s">
        <v>1103</v>
      </c>
      <c r="L113" t="s">
        <v>1719</v>
      </c>
    </row>
    <row r="114" spans="4:12" ht="15.9" customHeight="1" x14ac:dyDescent="0.3">
      <c r="D114">
        <v>1648</v>
      </c>
      <c r="E114" t="s">
        <v>1376</v>
      </c>
      <c r="F114" t="s">
        <v>946</v>
      </c>
      <c r="G114" t="s">
        <v>698</v>
      </c>
      <c r="H114" t="s">
        <v>569</v>
      </c>
      <c r="I114" t="s">
        <v>187</v>
      </c>
      <c r="J114" t="s">
        <v>345</v>
      </c>
      <c r="K114" t="s">
        <v>1104</v>
      </c>
      <c r="L114" t="s">
        <v>1720</v>
      </c>
    </row>
    <row r="115" spans="4:12" ht="15.9" customHeight="1" x14ac:dyDescent="0.3">
      <c r="D115">
        <v>1649</v>
      </c>
      <c r="E115" t="s">
        <v>1376</v>
      </c>
      <c r="F115" t="s">
        <v>980</v>
      </c>
      <c r="G115" t="s">
        <v>699</v>
      </c>
      <c r="H115" t="s">
        <v>700</v>
      </c>
      <c r="I115" t="s">
        <v>187</v>
      </c>
      <c r="J115" t="s">
        <v>287</v>
      </c>
      <c r="K115" t="s">
        <v>1230</v>
      </c>
      <c r="L115" t="s">
        <v>1721</v>
      </c>
    </row>
    <row r="116" spans="4:12" ht="15.9" customHeight="1" x14ac:dyDescent="0.3">
      <c r="D116">
        <v>1652</v>
      </c>
      <c r="E116" t="s">
        <v>1373</v>
      </c>
      <c r="F116" t="s">
        <v>981</v>
      </c>
      <c r="G116" t="s">
        <v>701</v>
      </c>
      <c r="H116" t="s">
        <v>571</v>
      </c>
      <c r="I116" t="s">
        <v>187</v>
      </c>
      <c r="J116" t="s">
        <v>391</v>
      </c>
      <c r="K116" t="s">
        <v>1228</v>
      </c>
      <c r="L116" t="s">
        <v>1722</v>
      </c>
    </row>
    <row r="117" spans="4:12" ht="15.9" customHeight="1" x14ac:dyDescent="0.3">
      <c r="D117">
        <v>1656</v>
      </c>
      <c r="E117" t="s">
        <v>1373</v>
      </c>
      <c r="F117" t="s">
        <v>982</v>
      </c>
      <c r="G117" t="s">
        <v>702</v>
      </c>
      <c r="H117" t="s">
        <v>540</v>
      </c>
      <c r="I117" t="s">
        <v>187</v>
      </c>
      <c r="J117" t="s">
        <v>234</v>
      </c>
      <c r="K117" t="s">
        <v>1184</v>
      </c>
      <c r="L117" t="s">
        <v>1723</v>
      </c>
    </row>
    <row r="118" spans="4:12" ht="15.9" customHeight="1" x14ac:dyDescent="0.3">
      <c r="D118">
        <v>1659</v>
      </c>
      <c r="E118" t="s">
        <v>1372</v>
      </c>
      <c r="F118" t="s">
        <v>1024</v>
      </c>
      <c r="G118" t="s">
        <v>703</v>
      </c>
      <c r="H118" t="s">
        <v>479</v>
      </c>
      <c r="I118" t="s">
        <v>187</v>
      </c>
      <c r="J118" t="s">
        <v>346</v>
      </c>
      <c r="K118" t="s">
        <v>1206</v>
      </c>
      <c r="L118" t="s">
        <v>1724</v>
      </c>
    </row>
    <row r="119" spans="4:12" ht="15.9" customHeight="1" x14ac:dyDescent="0.3">
      <c r="D119">
        <v>1660</v>
      </c>
      <c r="E119" t="s">
        <v>1374</v>
      </c>
      <c r="F119" t="s">
        <v>983</v>
      </c>
      <c r="G119" t="s">
        <v>704</v>
      </c>
      <c r="H119" t="s">
        <v>477</v>
      </c>
      <c r="I119" t="s">
        <v>187</v>
      </c>
      <c r="J119" t="s">
        <v>367</v>
      </c>
      <c r="K119" t="s">
        <v>1279</v>
      </c>
      <c r="L119" t="s">
        <v>1725</v>
      </c>
    </row>
    <row r="120" spans="4:12" ht="15.9" customHeight="1" x14ac:dyDescent="0.3">
      <c r="D120">
        <v>1661</v>
      </c>
      <c r="E120" t="s">
        <v>1373</v>
      </c>
      <c r="F120" t="s">
        <v>984</v>
      </c>
      <c r="G120" t="s">
        <v>705</v>
      </c>
      <c r="H120" t="s">
        <v>506</v>
      </c>
      <c r="I120" t="s">
        <v>187</v>
      </c>
      <c r="J120" t="s">
        <v>383</v>
      </c>
      <c r="K120" t="s">
        <v>1336</v>
      </c>
      <c r="L120" t="s">
        <v>1726</v>
      </c>
    </row>
    <row r="121" spans="4:12" ht="15.9" customHeight="1" x14ac:dyDescent="0.3">
      <c r="D121">
        <v>1663</v>
      </c>
      <c r="E121" t="s">
        <v>1374</v>
      </c>
      <c r="F121" t="s">
        <v>985</v>
      </c>
      <c r="G121" t="s">
        <v>706</v>
      </c>
      <c r="H121" t="s">
        <v>477</v>
      </c>
      <c r="I121" t="s">
        <v>187</v>
      </c>
      <c r="J121" t="s">
        <v>290</v>
      </c>
      <c r="K121" t="s">
        <v>1280</v>
      </c>
      <c r="L121" t="s">
        <v>1727</v>
      </c>
    </row>
    <row r="122" spans="4:12" ht="15.9" customHeight="1" x14ac:dyDescent="0.3">
      <c r="D122">
        <v>1666</v>
      </c>
      <c r="E122" t="s">
        <v>1373</v>
      </c>
      <c r="F122" t="s">
        <v>986</v>
      </c>
      <c r="G122" t="s">
        <v>708</v>
      </c>
      <c r="H122" t="s">
        <v>709</v>
      </c>
      <c r="I122" t="s">
        <v>187</v>
      </c>
      <c r="J122" t="s">
        <v>370</v>
      </c>
      <c r="K122" t="s">
        <v>1207</v>
      </c>
      <c r="L122" t="s">
        <v>1728</v>
      </c>
    </row>
    <row r="123" spans="4:12" ht="15.9" customHeight="1" x14ac:dyDescent="0.3">
      <c r="D123">
        <v>1667</v>
      </c>
      <c r="E123" t="s">
        <v>1377</v>
      </c>
      <c r="F123" t="s">
        <v>987</v>
      </c>
      <c r="G123" t="s">
        <v>710</v>
      </c>
      <c r="H123" t="s">
        <v>711</v>
      </c>
      <c r="I123" t="s">
        <v>187</v>
      </c>
      <c r="J123" t="s">
        <v>410</v>
      </c>
      <c r="K123" t="s">
        <v>1185</v>
      </c>
      <c r="L123" t="s">
        <v>1729</v>
      </c>
    </row>
    <row r="124" spans="4:12" ht="15.9" customHeight="1" x14ac:dyDescent="0.3">
      <c r="D124">
        <v>1668</v>
      </c>
      <c r="E124" t="s">
        <v>1375</v>
      </c>
      <c r="F124" t="s">
        <v>944</v>
      </c>
      <c r="G124" t="s">
        <v>712</v>
      </c>
      <c r="H124" t="s">
        <v>713</v>
      </c>
      <c r="I124" t="s">
        <v>187</v>
      </c>
      <c r="J124" t="s">
        <v>381</v>
      </c>
      <c r="K124" t="s">
        <v>1259</v>
      </c>
      <c r="L124" t="s">
        <v>1730</v>
      </c>
    </row>
    <row r="125" spans="4:12" ht="15.9" customHeight="1" x14ac:dyDescent="0.3">
      <c r="D125">
        <v>1674</v>
      </c>
      <c r="E125" t="s">
        <v>1372</v>
      </c>
      <c r="F125" t="s">
        <v>988</v>
      </c>
      <c r="G125" t="s">
        <v>714</v>
      </c>
      <c r="H125" t="s">
        <v>715</v>
      </c>
      <c r="I125" t="s">
        <v>187</v>
      </c>
      <c r="J125" t="s">
        <v>883</v>
      </c>
      <c r="K125" t="s">
        <v>1334</v>
      </c>
      <c r="L125" t="s">
        <v>1731</v>
      </c>
    </row>
    <row r="126" spans="4:12" ht="15.9" customHeight="1" x14ac:dyDescent="0.3">
      <c r="D126">
        <v>1675</v>
      </c>
      <c r="E126" t="s">
        <v>1377</v>
      </c>
      <c r="F126" t="s">
        <v>989</v>
      </c>
      <c r="G126" t="s">
        <v>716</v>
      </c>
      <c r="H126" t="s">
        <v>717</v>
      </c>
      <c r="I126" t="s">
        <v>187</v>
      </c>
      <c r="J126" t="s">
        <v>373</v>
      </c>
      <c r="K126" t="s">
        <v>1197</v>
      </c>
      <c r="L126" t="s">
        <v>1732</v>
      </c>
    </row>
    <row r="127" spans="4:12" ht="15.9" customHeight="1" x14ac:dyDescent="0.3">
      <c r="D127">
        <v>1676</v>
      </c>
      <c r="E127" t="s">
        <v>1377</v>
      </c>
      <c r="F127" t="s">
        <v>941</v>
      </c>
      <c r="G127" t="s">
        <v>718</v>
      </c>
      <c r="H127" t="s">
        <v>534</v>
      </c>
      <c r="I127" t="s">
        <v>187</v>
      </c>
      <c r="J127" t="s">
        <v>213</v>
      </c>
      <c r="K127" t="s">
        <v>1192</v>
      </c>
      <c r="L127" t="s">
        <v>1733</v>
      </c>
    </row>
    <row r="128" spans="4:12" ht="15.9" customHeight="1" x14ac:dyDescent="0.3">
      <c r="D128">
        <v>1677</v>
      </c>
      <c r="E128" t="s">
        <v>1377</v>
      </c>
      <c r="F128" t="s">
        <v>990</v>
      </c>
      <c r="G128" t="s">
        <v>719</v>
      </c>
      <c r="H128" t="s">
        <v>720</v>
      </c>
      <c r="I128" t="s">
        <v>187</v>
      </c>
      <c r="J128" t="s">
        <v>193</v>
      </c>
      <c r="K128" t="s">
        <v>1193</v>
      </c>
      <c r="L128" t="s">
        <v>1734</v>
      </c>
    </row>
    <row r="129" spans="4:12" ht="15.9" customHeight="1" x14ac:dyDescent="0.3">
      <c r="D129">
        <v>1679</v>
      </c>
      <c r="E129" t="s">
        <v>1374</v>
      </c>
      <c r="F129" t="s">
        <v>992</v>
      </c>
      <c r="G129" t="s">
        <v>721</v>
      </c>
      <c r="H129" t="s">
        <v>722</v>
      </c>
      <c r="I129" t="s">
        <v>187</v>
      </c>
      <c r="J129" t="s">
        <v>255</v>
      </c>
      <c r="K129" t="s">
        <v>1198</v>
      </c>
      <c r="L129" t="s">
        <v>1735</v>
      </c>
    </row>
    <row r="130" spans="4:12" ht="15.9" customHeight="1" x14ac:dyDescent="0.3">
      <c r="D130">
        <v>1681</v>
      </c>
      <c r="E130" t="s">
        <v>1372</v>
      </c>
      <c r="F130" t="s">
        <v>993</v>
      </c>
      <c r="G130" t="s">
        <v>723</v>
      </c>
      <c r="H130" t="s">
        <v>724</v>
      </c>
      <c r="I130" t="s">
        <v>187</v>
      </c>
      <c r="J130" t="s">
        <v>884</v>
      </c>
      <c r="K130" t="s">
        <v>1303</v>
      </c>
      <c r="L130" t="s">
        <v>1736</v>
      </c>
    </row>
    <row r="131" spans="4:12" ht="15.9" customHeight="1" x14ac:dyDescent="0.3">
      <c r="D131">
        <v>1685</v>
      </c>
      <c r="E131" t="s">
        <v>1377</v>
      </c>
      <c r="F131" t="s">
        <v>995</v>
      </c>
      <c r="G131" t="s">
        <v>727</v>
      </c>
      <c r="H131" t="s">
        <v>728</v>
      </c>
      <c r="I131" t="s">
        <v>187</v>
      </c>
      <c r="J131" t="s">
        <v>248</v>
      </c>
      <c r="K131" t="s">
        <v>1208</v>
      </c>
      <c r="L131" t="s">
        <v>1737</v>
      </c>
    </row>
    <row r="132" spans="4:12" ht="15.9" customHeight="1" x14ac:dyDescent="0.3">
      <c r="D132">
        <v>1686</v>
      </c>
      <c r="E132" t="s">
        <v>1374</v>
      </c>
      <c r="F132" t="s">
        <v>996</v>
      </c>
      <c r="G132" t="s">
        <v>729</v>
      </c>
      <c r="H132" t="s">
        <v>730</v>
      </c>
      <c r="I132" t="s">
        <v>187</v>
      </c>
      <c r="J132" t="s">
        <v>194</v>
      </c>
      <c r="K132" t="s">
        <v>1091</v>
      </c>
      <c r="L132" t="s">
        <v>1738</v>
      </c>
    </row>
    <row r="133" spans="4:12" ht="15.9" customHeight="1" x14ac:dyDescent="0.3">
      <c r="D133">
        <v>1687</v>
      </c>
      <c r="E133" t="s">
        <v>1374</v>
      </c>
      <c r="F133" t="s">
        <v>949</v>
      </c>
      <c r="G133" t="s">
        <v>731</v>
      </c>
      <c r="H133" t="s">
        <v>584</v>
      </c>
      <c r="I133" t="s">
        <v>187</v>
      </c>
      <c r="J133" t="s">
        <v>317</v>
      </c>
      <c r="K133" t="s">
        <v>1225</v>
      </c>
      <c r="L133" t="s">
        <v>1739</v>
      </c>
    </row>
    <row r="134" spans="4:12" ht="15.9" customHeight="1" x14ac:dyDescent="0.3">
      <c r="D134">
        <v>1688</v>
      </c>
      <c r="E134" t="s">
        <v>1377</v>
      </c>
      <c r="F134" t="s">
        <v>997</v>
      </c>
      <c r="G134" t="s">
        <v>732</v>
      </c>
      <c r="H134" t="s">
        <v>582</v>
      </c>
      <c r="I134" t="s">
        <v>187</v>
      </c>
      <c r="J134" t="s">
        <v>310</v>
      </c>
      <c r="K134" t="s">
        <v>1172</v>
      </c>
      <c r="L134" t="s">
        <v>1740</v>
      </c>
    </row>
    <row r="135" spans="4:12" ht="15.9" customHeight="1" x14ac:dyDescent="0.3">
      <c r="D135">
        <v>1689</v>
      </c>
      <c r="E135" t="s">
        <v>1372</v>
      </c>
      <c r="F135" t="s">
        <v>998</v>
      </c>
      <c r="G135" t="s">
        <v>733</v>
      </c>
      <c r="H135" t="s">
        <v>543</v>
      </c>
      <c r="I135" t="s">
        <v>187</v>
      </c>
      <c r="J135" t="s">
        <v>330</v>
      </c>
      <c r="K135" t="s">
        <v>1281</v>
      </c>
      <c r="L135" t="s">
        <v>1741</v>
      </c>
    </row>
    <row r="136" spans="4:12" ht="15.9" customHeight="1" x14ac:dyDescent="0.3">
      <c r="D136">
        <v>1691</v>
      </c>
      <c r="E136" t="s">
        <v>1377</v>
      </c>
      <c r="F136" t="s">
        <v>999</v>
      </c>
      <c r="G136" t="s">
        <v>734</v>
      </c>
      <c r="H136" t="s">
        <v>735</v>
      </c>
      <c r="I136" t="s">
        <v>187</v>
      </c>
      <c r="J136" t="s">
        <v>387</v>
      </c>
      <c r="K136" t="s">
        <v>1316</v>
      </c>
      <c r="L136" t="s">
        <v>1742</v>
      </c>
    </row>
    <row r="137" spans="4:12" ht="15.9" customHeight="1" x14ac:dyDescent="0.3">
      <c r="D137">
        <v>1692</v>
      </c>
      <c r="E137" t="s">
        <v>1373</v>
      </c>
      <c r="F137" t="s">
        <v>1000</v>
      </c>
      <c r="G137" t="s">
        <v>736</v>
      </c>
      <c r="H137" t="s">
        <v>571</v>
      </c>
      <c r="I137" t="s">
        <v>187</v>
      </c>
      <c r="J137" t="s">
        <v>197</v>
      </c>
      <c r="K137" t="s">
        <v>1332</v>
      </c>
      <c r="L137" t="s">
        <v>1743</v>
      </c>
    </row>
    <row r="138" spans="4:12" ht="15.9" customHeight="1" x14ac:dyDescent="0.3">
      <c r="D138">
        <v>1694</v>
      </c>
      <c r="E138" t="s">
        <v>1373</v>
      </c>
      <c r="F138" t="s">
        <v>935</v>
      </c>
      <c r="G138" t="s">
        <v>738</v>
      </c>
      <c r="H138" t="s">
        <v>739</v>
      </c>
      <c r="I138" t="s">
        <v>187</v>
      </c>
      <c r="J138" t="s">
        <v>426</v>
      </c>
      <c r="K138" t="s">
        <v>1146</v>
      </c>
      <c r="L138" t="s">
        <v>1744</v>
      </c>
    </row>
    <row r="139" spans="4:12" ht="15.9" customHeight="1" x14ac:dyDescent="0.3">
      <c r="D139">
        <v>1695</v>
      </c>
      <c r="E139" t="s">
        <v>1377</v>
      </c>
      <c r="F139" t="s">
        <v>1001</v>
      </c>
      <c r="G139" t="s">
        <v>740</v>
      </c>
      <c r="H139" t="s">
        <v>579</v>
      </c>
      <c r="I139" t="s">
        <v>187</v>
      </c>
      <c r="J139" t="s">
        <v>212</v>
      </c>
      <c r="K139" t="s">
        <v>1190</v>
      </c>
      <c r="L139" t="s">
        <v>1745</v>
      </c>
    </row>
    <row r="140" spans="4:12" ht="15.9" customHeight="1" x14ac:dyDescent="0.3">
      <c r="D140">
        <v>1696</v>
      </c>
      <c r="E140" t="s">
        <v>1376</v>
      </c>
      <c r="F140" t="s">
        <v>949</v>
      </c>
      <c r="G140" t="s">
        <v>741</v>
      </c>
      <c r="H140" t="s">
        <v>567</v>
      </c>
      <c r="I140" t="s">
        <v>187</v>
      </c>
      <c r="J140" t="s">
        <v>392</v>
      </c>
      <c r="K140" t="s">
        <v>1226</v>
      </c>
      <c r="L140" t="s">
        <v>1746</v>
      </c>
    </row>
    <row r="141" spans="4:12" ht="15.9" customHeight="1" x14ac:dyDescent="0.3">
      <c r="D141">
        <v>1697</v>
      </c>
      <c r="E141" t="s">
        <v>1375</v>
      </c>
      <c r="F141" t="s">
        <v>968</v>
      </c>
      <c r="G141" t="s">
        <v>742</v>
      </c>
      <c r="H141" t="s">
        <v>1567</v>
      </c>
      <c r="I141" t="s">
        <v>258</v>
      </c>
      <c r="J141" t="s">
        <v>407</v>
      </c>
      <c r="K141" t="s">
        <v>1235</v>
      </c>
      <c r="L141" t="s">
        <v>1747</v>
      </c>
    </row>
    <row r="142" spans="4:12" ht="15.9" customHeight="1" x14ac:dyDescent="0.3">
      <c r="D142">
        <v>1698</v>
      </c>
      <c r="E142" t="s">
        <v>1377</v>
      </c>
      <c r="F142" t="s">
        <v>1002</v>
      </c>
      <c r="G142" t="s">
        <v>743</v>
      </c>
      <c r="H142" t="s">
        <v>676</v>
      </c>
      <c r="I142" t="s">
        <v>187</v>
      </c>
      <c r="J142" t="s">
        <v>222</v>
      </c>
      <c r="K142" t="s">
        <v>1322</v>
      </c>
      <c r="L142" t="s">
        <v>1748</v>
      </c>
    </row>
    <row r="143" spans="4:12" ht="15.9" customHeight="1" x14ac:dyDescent="0.3">
      <c r="D143">
        <v>1699</v>
      </c>
      <c r="E143" t="s">
        <v>1377</v>
      </c>
      <c r="F143" t="s">
        <v>1003</v>
      </c>
      <c r="G143" t="s">
        <v>744</v>
      </c>
      <c r="H143" t="s">
        <v>492</v>
      </c>
      <c r="I143" t="s">
        <v>187</v>
      </c>
      <c r="J143" t="s">
        <v>282</v>
      </c>
      <c r="K143" t="s">
        <v>1194</v>
      </c>
      <c r="L143" t="s">
        <v>1749</v>
      </c>
    </row>
    <row r="144" spans="4:12" ht="15.9" customHeight="1" x14ac:dyDescent="0.3">
      <c r="D144">
        <v>1700</v>
      </c>
      <c r="E144" t="s">
        <v>1373</v>
      </c>
      <c r="F144" t="s">
        <v>1004</v>
      </c>
      <c r="G144" t="s">
        <v>745</v>
      </c>
      <c r="H144" t="s">
        <v>746</v>
      </c>
      <c r="I144" t="s">
        <v>187</v>
      </c>
      <c r="J144" t="s">
        <v>195</v>
      </c>
      <c r="K144" t="s">
        <v>1093</v>
      </c>
      <c r="L144" t="s">
        <v>1750</v>
      </c>
    </row>
    <row r="145" spans="4:12" ht="15.9" customHeight="1" x14ac:dyDescent="0.3">
      <c r="D145">
        <v>1701</v>
      </c>
      <c r="E145" t="s">
        <v>1372</v>
      </c>
      <c r="F145" t="s">
        <v>1005</v>
      </c>
      <c r="G145" t="s">
        <v>747</v>
      </c>
      <c r="H145" t="s">
        <v>658</v>
      </c>
      <c r="I145" t="s">
        <v>187</v>
      </c>
      <c r="J145" t="s">
        <v>283</v>
      </c>
      <c r="K145" t="s">
        <v>1238</v>
      </c>
      <c r="L145" t="s">
        <v>1751</v>
      </c>
    </row>
    <row r="146" spans="4:12" ht="15.9" customHeight="1" x14ac:dyDescent="0.3">
      <c r="D146">
        <v>1702</v>
      </c>
      <c r="E146" t="s">
        <v>1373</v>
      </c>
      <c r="F146" t="s">
        <v>1006</v>
      </c>
      <c r="G146" t="s">
        <v>748</v>
      </c>
      <c r="H146" t="s">
        <v>749</v>
      </c>
      <c r="I146" t="s">
        <v>187</v>
      </c>
      <c r="J146" t="s">
        <v>254</v>
      </c>
      <c r="K146" t="s">
        <v>1335</v>
      </c>
      <c r="L146" t="s">
        <v>1752</v>
      </c>
    </row>
    <row r="147" spans="4:12" ht="15.9" customHeight="1" x14ac:dyDescent="0.3">
      <c r="D147">
        <v>1703</v>
      </c>
      <c r="E147" t="s">
        <v>1373</v>
      </c>
      <c r="F147" t="s">
        <v>981</v>
      </c>
      <c r="G147" t="s">
        <v>1604</v>
      </c>
      <c r="H147" t="s">
        <v>529</v>
      </c>
      <c r="I147" t="s">
        <v>187</v>
      </c>
      <c r="J147" t="s">
        <v>1605</v>
      </c>
      <c r="K147" t="s">
        <v>1314</v>
      </c>
      <c r="L147" t="s">
        <v>1753</v>
      </c>
    </row>
    <row r="148" spans="4:12" ht="15.9" customHeight="1" x14ac:dyDescent="0.3">
      <c r="D148">
        <v>1704</v>
      </c>
      <c r="E148" t="s">
        <v>1374</v>
      </c>
      <c r="F148" t="s">
        <v>1007</v>
      </c>
      <c r="G148" t="s">
        <v>750</v>
      </c>
      <c r="H148" t="s">
        <v>751</v>
      </c>
      <c r="I148" t="s">
        <v>187</v>
      </c>
      <c r="J148" t="s">
        <v>230</v>
      </c>
      <c r="K148" t="s">
        <v>1337</v>
      </c>
      <c r="L148" t="s">
        <v>1754</v>
      </c>
    </row>
    <row r="149" spans="4:12" ht="15.9" customHeight="1" x14ac:dyDescent="0.3">
      <c r="D149">
        <v>1705</v>
      </c>
      <c r="E149" t="s">
        <v>1374</v>
      </c>
      <c r="F149" t="s">
        <v>1008</v>
      </c>
      <c r="G149" t="s">
        <v>752</v>
      </c>
      <c r="H149" t="s">
        <v>483</v>
      </c>
      <c r="I149" t="s">
        <v>187</v>
      </c>
      <c r="J149" t="s">
        <v>423</v>
      </c>
      <c r="K149" t="s">
        <v>1291</v>
      </c>
      <c r="L149" t="s">
        <v>1755</v>
      </c>
    </row>
    <row r="150" spans="4:12" ht="15.9" customHeight="1" x14ac:dyDescent="0.3">
      <c r="D150">
        <v>1717</v>
      </c>
      <c r="E150" t="s">
        <v>1377</v>
      </c>
      <c r="F150" t="s">
        <v>1009</v>
      </c>
      <c r="G150" t="s">
        <v>754</v>
      </c>
      <c r="H150" t="s">
        <v>755</v>
      </c>
      <c r="I150" t="s">
        <v>187</v>
      </c>
      <c r="J150" t="s">
        <v>885</v>
      </c>
      <c r="K150" t="s">
        <v>1094</v>
      </c>
      <c r="L150" t="s">
        <v>1756</v>
      </c>
    </row>
    <row r="151" spans="4:12" ht="15.9" customHeight="1" x14ac:dyDescent="0.3">
      <c r="D151">
        <v>1718</v>
      </c>
      <c r="E151" t="s">
        <v>1376</v>
      </c>
      <c r="F151" t="s">
        <v>1010</v>
      </c>
      <c r="G151" t="s">
        <v>1606</v>
      </c>
      <c r="H151" t="s">
        <v>490</v>
      </c>
      <c r="I151" t="s">
        <v>187</v>
      </c>
      <c r="J151" t="s">
        <v>272</v>
      </c>
      <c r="K151" t="s">
        <v>1296</v>
      </c>
      <c r="L151" t="s">
        <v>1757</v>
      </c>
    </row>
    <row r="152" spans="4:12" ht="15.9" customHeight="1" x14ac:dyDescent="0.3">
      <c r="D152">
        <v>1719</v>
      </c>
      <c r="E152" t="s">
        <v>1377</v>
      </c>
      <c r="F152" t="s">
        <v>1011</v>
      </c>
      <c r="G152" t="s">
        <v>756</v>
      </c>
      <c r="H152" t="s">
        <v>534</v>
      </c>
      <c r="I152" t="s">
        <v>187</v>
      </c>
      <c r="J152" t="s">
        <v>236</v>
      </c>
      <c r="K152" t="s">
        <v>1076</v>
      </c>
      <c r="L152" t="s">
        <v>1758</v>
      </c>
    </row>
    <row r="153" spans="4:12" ht="15.9" customHeight="1" x14ac:dyDescent="0.3">
      <c r="D153">
        <v>1721</v>
      </c>
      <c r="E153" t="s">
        <v>1372</v>
      </c>
      <c r="F153" t="s">
        <v>981</v>
      </c>
      <c r="G153" t="s">
        <v>1419</v>
      </c>
      <c r="H153" t="s">
        <v>759</v>
      </c>
      <c r="I153" t="s">
        <v>187</v>
      </c>
      <c r="J153" t="s">
        <v>235</v>
      </c>
      <c r="K153" t="s">
        <v>1229</v>
      </c>
      <c r="L153" t="s">
        <v>1759</v>
      </c>
    </row>
    <row r="154" spans="4:12" ht="15.9" customHeight="1" x14ac:dyDescent="0.3">
      <c r="D154">
        <v>1722</v>
      </c>
      <c r="E154" t="s">
        <v>1373</v>
      </c>
      <c r="F154" t="s">
        <v>968</v>
      </c>
      <c r="G154" t="s">
        <v>760</v>
      </c>
      <c r="H154" t="s">
        <v>761</v>
      </c>
      <c r="I154" t="s">
        <v>187</v>
      </c>
      <c r="J154" t="s">
        <v>403</v>
      </c>
      <c r="K154" t="s">
        <v>1199</v>
      </c>
      <c r="L154" t="s">
        <v>1760</v>
      </c>
    </row>
    <row r="155" spans="4:12" ht="15.9" customHeight="1" x14ac:dyDescent="0.3">
      <c r="D155">
        <v>1723</v>
      </c>
      <c r="E155" t="s">
        <v>1372</v>
      </c>
      <c r="F155" t="s">
        <v>1012</v>
      </c>
      <c r="G155" t="s">
        <v>762</v>
      </c>
      <c r="H155" t="s">
        <v>479</v>
      </c>
      <c r="I155" t="s">
        <v>187</v>
      </c>
      <c r="J155" t="s">
        <v>231</v>
      </c>
      <c r="K155" t="s">
        <v>1114</v>
      </c>
      <c r="L155" t="s">
        <v>1761</v>
      </c>
    </row>
    <row r="156" spans="4:12" ht="15.9" customHeight="1" x14ac:dyDescent="0.3">
      <c r="D156">
        <v>1724</v>
      </c>
      <c r="E156" t="s">
        <v>1372</v>
      </c>
      <c r="F156" t="s">
        <v>938</v>
      </c>
      <c r="G156" t="s">
        <v>763</v>
      </c>
      <c r="H156" t="s">
        <v>666</v>
      </c>
      <c r="I156" t="s">
        <v>187</v>
      </c>
      <c r="J156" t="s">
        <v>199</v>
      </c>
      <c r="K156" t="s">
        <v>1216</v>
      </c>
      <c r="L156" t="s">
        <v>1762</v>
      </c>
    </row>
    <row r="157" spans="4:12" ht="15.9" customHeight="1" x14ac:dyDescent="0.3">
      <c r="D157">
        <v>1725</v>
      </c>
      <c r="E157" t="s">
        <v>1377</v>
      </c>
      <c r="F157" t="s">
        <v>1013</v>
      </c>
      <c r="G157" t="s">
        <v>764</v>
      </c>
      <c r="H157" t="s">
        <v>499</v>
      </c>
      <c r="I157" t="s">
        <v>187</v>
      </c>
      <c r="J157" t="s">
        <v>190</v>
      </c>
      <c r="K157" t="s">
        <v>1232</v>
      </c>
      <c r="L157" t="s">
        <v>1763</v>
      </c>
    </row>
    <row r="158" spans="4:12" ht="15.9" customHeight="1" x14ac:dyDescent="0.3">
      <c r="D158">
        <v>1726</v>
      </c>
      <c r="E158" t="s">
        <v>1372</v>
      </c>
      <c r="F158" t="s">
        <v>938</v>
      </c>
      <c r="G158" t="s">
        <v>765</v>
      </c>
      <c r="H158" t="s">
        <v>479</v>
      </c>
      <c r="I158" t="s">
        <v>187</v>
      </c>
      <c r="J158" t="s">
        <v>201</v>
      </c>
      <c r="K158" t="s">
        <v>1217</v>
      </c>
      <c r="L158" t="s">
        <v>1764</v>
      </c>
    </row>
    <row r="159" spans="4:12" ht="15.9" customHeight="1" x14ac:dyDescent="0.3">
      <c r="D159">
        <v>1728</v>
      </c>
      <c r="E159" t="s">
        <v>1376</v>
      </c>
      <c r="F159" t="s">
        <v>1014</v>
      </c>
      <c r="G159" t="s">
        <v>768</v>
      </c>
      <c r="H159" t="s">
        <v>490</v>
      </c>
      <c r="I159" t="s">
        <v>187</v>
      </c>
      <c r="J159" t="s">
        <v>313</v>
      </c>
      <c r="K159" t="s">
        <v>1167</v>
      </c>
      <c r="L159" t="s">
        <v>1765</v>
      </c>
    </row>
    <row r="160" spans="4:12" ht="15.9" customHeight="1" x14ac:dyDescent="0.3">
      <c r="D160">
        <v>1729</v>
      </c>
      <c r="E160" t="s">
        <v>1372</v>
      </c>
      <c r="F160" t="s">
        <v>1015</v>
      </c>
      <c r="G160" t="s">
        <v>769</v>
      </c>
      <c r="H160" t="s">
        <v>770</v>
      </c>
      <c r="I160" t="s">
        <v>187</v>
      </c>
      <c r="J160" t="s">
        <v>196</v>
      </c>
      <c r="K160" t="s">
        <v>1191</v>
      </c>
      <c r="L160" t="s">
        <v>1766</v>
      </c>
    </row>
    <row r="161" spans="4:12" ht="15.9" customHeight="1" x14ac:dyDescent="0.3">
      <c r="D161">
        <v>1730</v>
      </c>
      <c r="E161" t="s">
        <v>1373</v>
      </c>
      <c r="F161" t="s">
        <v>1053</v>
      </c>
      <c r="G161" t="s">
        <v>694</v>
      </c>
      <c r="H161" t="s">
        <v>473</v>
      </c>
      <c r="I161" t="s">
        <v>187</v>
      </c>
      <c r="J161" t="s">
        <v>225</v>
      </c>
      <c r="K161" t="s">
        <v>1315</v>
      </c>
      <c r="L161" t="s">
        <v>1767</v>
      </c>
    </row>
    <row r="162" spans="4:12" ht="15.9" customHeight="1" x14ac:dyDescent="0.3">
      <c r="D162">
        <v>1731</v>
      </c>
      <c r="E162" t="s">
        <v>1374</v>
      </c>
      <c r="F162" t="s">
        <v>993</v>
      </c>
      <c r="G162" t="s">
        <v>583</v>
      </c>
      <c r="H162" t="s">
        <v>584</v>
      </c>
      <c r="I162" t="s">
        <v>187</v>
      </c>
      <c r="J162" t="s">
        <v>322</v>
      </c>
      <c r="K162" t="s">
        <v>1324</v>
      </c>
      <c r="L162" t="s">
        <v>1768</v>
      </c>
    </row>
    <row r="163" spans="4:12" ht="15.9" customHeight="1" x14ac:dyDescent="0.3">
      <c r="D163">
        <v>1732</v>
      </c>
      <c r="E163" t="s">
        <v>1376</v>
      </c>
      <c r="F163" t="s">
        <v>1016</v>
      </c>
      <c r="G163" t="s">
        <v>566</v>
      </c>
      <c r="H163" t="s">
        <v>567</v>
      </c>
      <c r="I163" t="s">
        <v>187</v>
      </c>
      <c r="J163" t="s">
        <v>266</v>
      </c>
      <c r="K163" t="s">
        <v>1312</v>
      </c>
      <c r="L163" t="s">
        <v>1769</v>
      </c>
    </row>
    <row r="164" spans="4:12" ht="15.9" customHeight="1" x14ac:dyDescent="0.3">
      <c r="D164">
        <v>1733</v>
      </c>
      <c r="E164" t="s">
        <v>1372</v>
      </c>
      <c r="F164" t="s">
        <v>1054</v>
      </c>
      <c r="G164" t="s">
        <v>684</v>
      </c>
      <c r="H164" t="s">
        <v>685</v>
      </c>
      <c r="I164" t="s">
        <v>187</v>
      </c>
      <c r="J164" t="s">
        <v>1548</v>
      </c>
      <c r="K164" t="s">
        <v>1073</v>
      </c>
      <c r="L164" t="s">
        <v>1770</v>
      </c>
    </row>
    <row r="165" spans="4:12" ht="15.9" customHeight="1" x14ac:dyDescent="0.3">
      <c r="D165">
        <v>1734</v>
      </c>
      <c r="E165" t="s">
        <v>1374</v>
      </c>
      <c r="F165" t="s">
        <v>1017</v>
      </c>
      <c r="G165" t="s">
        <v>587</v>
      </c>
      <c r="H165" t="s">
        <v>483</v>
      </c>
      <c r="I165" t="s">
        <v>187</v>
      </c>
      <c r="J165" t="s">
        <v>375</v>
      </c>
      <c r="K165" t="s">
        <v>1292</v>
      </c>
      <c r="L165" t="s">
        <v>1771</v>
      </c>
    </row>
    <row r="166" spans="4:12" ht="15.9" customHeight="1" x14ac:dyDescent="0.3">
      <c r="D166">
        <v>1735</v>
      </c>
      <c r="E166" t="s">
        <v>1372</v>
      </c>
      <c r="F166" t="s">
        <v>1005</v>
      </c>
      <c r="G166" t="s">
        <v>624</v>
      </c>
      <c r="H166" t="s">
        <v>618</v>
      </c>
      <c r="I166" t="s">
        <v>187</v>
      </c>
      <c r="J166" t="s">
        <v>1055</v>
      </c>
      <c r="K166" t="s">
        <v>1239</v>
      </c>
      <c r="L166" t="s">
        <v>1772</v>
      </c>
    </row>
    <row r="167" spans="4:12" ht="15.9" customHeight="1" x14ac:dyDescent="0.3">
      <c r="D167">
        <v>1736</v>
      </c>
      <c r="E167" t="s">
        <v>1372</v>
      </c>
      <c r="F167" t="s">
        <v>1018</v>
      </c>
      <c r="G167" t="s">
        <v>585</v>
      </c>
      <c r="H167" t="s">
        <v>586</v>
      </c>
      <c r="I167" t="s">
        <v>187</v>
      </c>
      <c r="J167" t="s">
        <v>321</v>
      </c>
      <c r="K167" t="s">
        <v>1188</v>
      </c>
      <c r="L167" t="s">
        <v>1773</v>
      </c>
    </row>
    <row r="168" spans="4:12" ht="15.9" customHeight="1" x14ac:dyDescent="0.3">
      <c r="D168">
        <v>1737</v>
      </c>
      <c r="E168" t="s">
        <v>1376</v>
      </c>
      <c r="F168" t="s">
        <v>1019</v>
      </c>
      <c r="G168" t="s">
        <v>568</v>
      </c>
      <c r="H168" t="s">
        <v>569</v>
      </c>
      <c r="I168" t="s">
        <v>187</v>
      </c>
      <c r="J168" t="s">
        <v>376</v>
      </c>
      <c r="K168" t="s">
        <v>1098</v>
      </c>
      <c r="L168" t="s">
        <v>1774</v>
      </c>
    </row>
    <row r="169" spans="4:12" ht="15.9" customHeight="1" x14ac:dyDescent="0.3">
      <c r="D169">
        <v>1738</v>
      </c>
      <c r="E169" t="s">
        <v>1372</v>
      </c>
      <c r="F169" t="s">
        <v>1056</v>
      </c>
      <c r="G169" t="s">
        <v>622</v>
      </c>
      <c r="H169" t="s">
        <v>618</v>
      </c>
      <c r="I169" t="s">
        <v>187</v>
      </c>
      <c r="J169" t="s">
        <v>211</v>
      </c>
      <c r="K169" t="s">
        <v>1289</v>
      </c>
      <c r="L169" t="s">
        <v>1775</v>
      </c>
    </row>
    <row r="170" spans="4:12" ht="15.9" customHeight="1" x14ac:dyDescent="0.3">
      <c r="D170">
        <v>1739</v>
      </c>
      <c r="E170" t="s">
        <v>1372</v>
      </c>
      <c r="F170" t="s">
        <v>931</v>
      </c>
      <c r="G170" t="s">
        <v>588</v>
      </c>
      <c r="H170" t="s">
        <v>589</v>
      </c>
      <c r="I170" t="s">
        <v>187</v>
      </c>
      <c r="J170" t="s">
        <v>233</v>
      </c>
      <c r="K170" t="s">
        <v>1087</v>
      </c>
      <c r="L170" t="s">
        <v>1776</v>
      </c>
    </row>
    <row r="171" spans="4:12" ht="15.9" customHeight="1" x14ac:dyDescent="0.3">
      <c r="D171">
        <v>1740</v>
      </c>
      <c r="E171" t="s">
        <v>1372</v>
      </c>
      <c r="F171" t="s">
        <v>931</v>
      </c>
      <c r="G171" t="s">
        <v>766</v>
      </c>
      <c r="H171" t="s">
        <v>767</v>
      </c>
      <c r="I171" t="s">
        <v>187</v>
      </c>
      <c r="J171" t="s">
        <v>188</v>
      </c>
      <c r="K171" t="s">
        <v>1088</v>
      </c>
      <c r="L171" t="s">
        <v>1777</v>
      </c>
    </row>
    <row r="172" spans="4:12" ht="15.9" customHeight="1" x14ac:dyDescent="0.3">
      <c r="D172">
        <v>1741</v>
      </c>
      <c r="E172" t="s">
        <v>1372</v>
      </c>
      <c r="F172" t="s">
        <v>1047</v>
      </c>
      <c r="G172" t="s">
        <v>1607</v>
      </c>
      <c r="H172" t="s">
        <v>550</v>
      </c>
      <c r="I172" t="s">
        <v>187</v>
      </c>
      <c r="J172" t="s">
        <v>274</v>
      </c>
      <c r="K172" t="s">
        <v>1327</v>
      </c>
      <c r="L172" t="s">
        <v>1778</v>
      </c>
    </row>
    <row r="173" spans="4:12" ht="15.9" customHeight="1" x14ac:dyDescent="0.3">
      <c r="D173">
        <v>1742</v>
      </c>
      <c r="E173" t="s">
        <v>1372</v>
      </c>
      <c r="F173" t="s">
        <v>1020</v>
      </c>
      <c r="G173" t="s">
        <v>1169</v>
      </c>
      <c r="H173" t="s">
        <v>726</v>
      </c>
      <c r="I173" t="s">
        <v>187</v>
      </c>
      <c r="J173" t="s">
        <v>265</v>
      </c>
      <c r="K173" t="s">
        <v>1170</v>
      </c>
      <c r="L173" t="s">
        <v>1779</v>
      </c>
    </row>
    <row r="174" spans="4:12" ht="15.9" customHeight="1" x14ac:dyDescent="0.3">
      <c r="D174">
        <v>1743</v>
      </c>
      <c r="E174" t="s">
        <v>1377</v>
      </c>
      <c r="F174" t="s">
        <v>1057</v>
      </c>
      <c r="G174" t="s">
        <v>689</v>
      </c>
      <c r="H174" t="s">
        <v>494</v>
      </c>
      <c r="I174" t="s">
        <v>187</v>
      </c>
      <c r="J174" t="s">
        <v>297</v>
      </c>
      <c r="K174" t="s">
        <v>1092</v>
      </c>
      <c r="L174" t="s">
        <v>1780</v>
      </c>
    </row>
    <row r="175" spans="4:12" ht="15.9" customHeight="1" x14ac:dyDescent="0.3">
      <c r="D175">
        <v>1744</v>
      </c>
      <c r="E175" t="s">
        <v>1377</v>
      </c>
      <c r="F175" t="s">
        <v>1058</v>
      </c>
      <c r="G175" t="s">
        <v>544</v>
      </c>
      <c r="H175" t="s">
        <v>545</v>
      </c>
      <c r="I175" t="s">
        <v>187</v>
      </c>
      <c r="J175" t="s">
        <v>386</v>
      </c>
      <c r="K175" t="s">
        <v>1187</v>
      </c>
      <c r="L175" t="s">
        <v>1781</v>
      </c>
    </row>
    <row r="176" spans="4:12" ht="15.9" customHeight="1" x14ac:dyDescent="0.3">
      <c r="D176">
        <v>1745</v>
      </c>
      <c r="E176" t="s">
        <v>1375</v>
      </c>
      <c r="F176" t="s">
        <v>1059</v>
      </c>
      <c r="G176" t="s">
        <v>469</v>
      </c>
      <c r="H176"/>
      <c r="I176" t="s">
        <v>258</v>
      </c>
      <c r="J176" t="s">
        <v>257</v>
      </c>
      <c r="K176" t="s">
        <v>1237</v>
      </c>
      <c r="L176" t="s">
        <v>1782</v>
      </c>
    </row>
    <row r="177" spans="4:12" ht="15.9" customHeight="1" x14ac:dyDescent="0.3">
      <c r="D177">
        <v>1746</v>
      </c>
      <c r="E177" t="s">
        <v>1373</v>
      </c>
      <c r="F177" t="s">
        <v>954</v>
      </c>
      <c r="G177" t="s">
        <v>465</v>
      </c>
      <c r="H177" t="s">
        <v>466</v>
      </c>
      <c r="I177" t="s">
        <v>187</v>
      </c>
      <c r="J177" t="s">
        <v>336</v>
      </c>
      <c r="K177" t="s">
        <v>1516</v>
      </c>
      <c r="L177" t="s">
        <v>1783</v>
      </c>
    </row>
    <row r="178" spans="4:12" ht="15.9" customHeight="1" x14ac:dyDescent="0.3">
      <c r="D178">
        <v>1747</v>
      </c>
      <c r="E178" t="s">
        <v>1373</v>
      </c>
      <c r="F178" t="s">
        <v>954</v>
      </c>
      <c r="G178" t="s">
        <v>1060</v>
      </c>
      <c r="H178" t="s">
        <v>565</v>
      </c>
      <c r="I178" t="s">
        <v>187</v>
      </c>
      <c r="J178" t="s">
        <v>872</v>
      </c>
      <c r="K178" t="s">
        <v>1425</v>
      </c>
      <c r="L178" t="s">
        <v>1784</v>
      </c>
    </row>
    <row r="179" spans="4:12" ht="15.9" customHeight="1" x14ac:dyDescent="0.3">
      <c r="D179">
        <v>1748</v>
      </c>
      <c r="E179" t="s">
        <v>1373</v>
      </c>
      <c r="F179" t="s">
        <v>954</v>
      </c>
      <c r="G179" t="s">
        <v>688</v>
      </c>
      <c r="H179" t="s">
        <v>466</v>
      </c>
      <c r="I179" t="s">
        <v>187</v>
      </c>
      <c r="J179" t="s">
        <v>333</v>
      </c>
      <c r="K179" t="s">
        <v>1250</v>
      </c>
      <c r="L179" t="s">
        <v>1785</v>
      </c>
    </row>
    <row r="180" spans="4:12" ht="15.9" customHeight="1" x14ac:dyDescent="0.3">
      <c r="D180">
        <v>1749</v>
      </c>
      <c r="E180" t="s">
        <v>1377</v>
      </c>
      <c r="F180" t="s">
        <v>954</v>
      </c>
      <c r="G180" t="s">
        <v>467</v>
      </c>
      <c r="H180" t="s">
        <v>468</v>
      </c>
      <c r="I180" t="s">
        <v>187</v>
      </c>
      <c r="J180" t="s">
        <v>402</v>
      </c>
      <c r="K180" t="s">
        <v>1549</v>
      </c>
      <c r="L180" t="s">
        <v>1786</v>
      </c>
    </row>
    <row r="181" spans="4:12" ht="15.9" customHeight="1" x14ac:dyDescent="0.3">
      <c r="D181">
        <v>1750</v>
      </c>
      <c r="E181" t="s">
        <v>1373</v>
      </c>
      <c r="F181" t="s">
        <v>954</v>
      </c>
      <c r="G181" t="s">
        <v>590</v>
      </c>
      <c r="H181" t="s">
        <v>591</v>
      </c>
      <c r="I181" t="s">
        <v>187</v>
      </c>
      <c r="J181" t="s">
        <v>329</v>
      </c>
      <c r="K181" t="s">
        <v>1426</v>
      </c>
      <c r="L181" t="s">
        <v>1787</v>
      </c>
    </row>
    <row r="182" spans="4:12" ht="15.9" customHeight="1" x14ac:dyDescent="0.3">
      <c r="D182">
        <v>1752</v>
      </c>
      <c r="E182" t="s">
        <v>1377</v>
      </c>
      <c r="F182" t="s">
        <v>946</v>
      </c>
      <c r="G182" t="s">
        <v>771</v>
      </c>
      <c r="H182" t="s">
        <v>772</v>
      </c>
      <c r="I182" t="s">
        <v>187</v>
      </c>
      <c r="J182" t="s">
        <v>309</v>
      </c>
      <c r="K182" t="s">
        <v>1105</v>
      </c>
      <c r="L182" t="s">
        <v>1788</v>
      </c>
    </row>
    <row r="183" spans="4:12" ht="15.9" customHeight="1" x14ac:dyDescent="0.3">
      <c r="D183">
        <v>1753</v>
      </c>
      <c r="E183" t="s">
        <v>1377</v>
      </c>
      <c r="F183" t="s">
        <v>954</v>
      </c>
      <c r="G183" t="s">
        <v>686</v>
      </c>
      <c r="H183" t="s">
        <v>687</v>
      </c>
      <c r="I183" t="s">
        <v>187</v>
      </c>
      <c r="J183" t="s">
        <v>881</v>
      </c>
      <c r="K183" t="s">
        <v>1378</v>
      </c>
      <c r="L183" t="s">
        <v>1789</v>
      </c>
    </row>
    <row r="184" spans="4:12" ht="15.9" customHeight="1" x14ac:dyDescent="0.3">
      <c r="D184">
        <v>1754</v>
      </c>
      <c r="E184" t="s">
        <v>1373</v>
      </c>
      <c r="F184" t="s">
        <v>954</v>
      </c>
      <c r="G184" t="s">
        <v>773</v>
      </c>
      <c r="H184" t="s">
        <v>774</v>
      </c>
      <c r="I184" t="s">
        <v>187</v>
      </c>
      <c r="J184" t="s">
        <v>302</v>
      </c>
      <c r="K184" t="s">
        <v>1251</v>
      </c>
      <c r="L184" t="s">
        <v>1790</v>
      </c>
    </row>
    <row r="185" spans="4:12" ht="15.9" customHeight="1" x14ac:dyDescent="0.3">
      <c r="D185">
        <v>1755</v>
      </c>
      <c r="E185" t="s">
        <v>1373</v>
      </c>
      <c r="F185" t="s">
        <v>954</v>
      </c>
      <c r="G185" t="s">
        <v>737</v>
      </c>
      <c r="H185" t="s">
        <v>1061</v>
      </c>
      <c r="I185" t="s">
        <v>187</v>
      </c>
      <c r="J185" t="s">
        <v>422</v>
      </c>
      <c r="K185" t="s">
        <v>1252</v>
      </c>
      <c r="L185" t="s">
        <v>1791</v>
      </c>
    </row>
    <row r="186" spans="4:12" ht="15.9" customHeight="1" x14ac:dyDescent="0.3">
      <c r="D186">
        <v>1756</v>
      </c>
      <c r="E186" t="s">
        <v>1373</v>
      </c>
      <c r="F186" t="s">
        <v>954</v>
      </c>
      <c r="G186" t="s">
        <v>757</v>
      </c>
      <c r="H186" t="s">
        <v>758</v>
      </c>
      <c r="I186" t="s">
        <v>187</v>
      </c>
      <c r="J186" t="s">
        <v>414</v>
      </c>
      <c r="K186" t="s">
        <v>1253</v>
      </c>
      <c r="L186" t="s">
        <v>1792</v>
      </c>
    </row>
    <row r="187" spans="4:12" ht="15.9" customHeight="1" x14ac:dyDescent="0.3">
      <c r="D187">
        <v>1757</v>
      </c>
      <c r="E187" t="s">
        <v>1376</v>
      </c>
      <c r="F187" t="s">
        <v>1062</v>
      </c>
      <c r="G187" t="s">
        <v>663</v>
      </c>
      <c r="H187" t="s">
        <v>664</v>
      </c>
      <c r="I187" t="s">
        <v>187</v>
      </c>
      <c r="J187" t="s">
        <v>244</v>
      </c>
      <c r="K187" t="s">
        <v>1173</v>
      </c>
      <c r="L187" t="s">
        <v>1793</v>
      </c>
    </row>
    <row r="188" spans="4:12" ht="15.9" customHeight="1" x14ac:dyDescent="0.3">
      <c r="D188">
        <v>1758</v>
      </c>
      <c r="E188" t="s">
        <v>1372</v>
      </c>
      <c r="F188" t="s">
        <v>1069</v>
      </c>
      <c r="G188" t="s">
        <v>474</v>
      </c>
      <c r="H188" t="s">
        <v>475</v>
      </c>
      <c r="I188" t="s">
        <v>187</v>
      </c>
      <c r="J188" t="s">
        <v>1267</v>
      </c>
      <c r="K188" t="s">
        <v>1268</v>
      </c>
      <c r="L188" t="s">
        <v>1794</v>
      </c>
    </row>
    <row r="189" spans="4:12" ht="15.9" customHeight="1" x14ac:dyDescent="0.3">
      <c r="D189">
        <v>1759</v>
      </c>
      <c r="E189" t="s">
        <v>1374</v>
      </c>
      <c r="F189" t="s">
        <v>1069</v>
      </c>
      <c r="G189" t="s">
        <v>625</v>
      </c>
      <c r="H189" t="s">
        <v>584</v>
      </c>
      <c r="I189" t="s">
        <v>187</v>
      </c>
      <c r="J189" t="s">
        <v>357</v>
      </c>
      <c r="K189" t="s">
        <v>1269</v>
      </c>
      <c r="L189" t="s">
        <v>1795</v>
      </c>
    </row>
    <row r="190" spans="4:12" ht="15.9" customHeight="1" x14ac:dyDescent="0.3">
      <c r="D190">
        <v>1760</v>
      </c>
      <c r="E190" t="s">
        <v>1372</v>
      </c>
      <c r="F190" t="s">
        <v>1069</v>
      </c>
      <c r="G190" t="s">
        <v>693</v>
      </c>
      <c r="H190" t="s">
        <v>1070</v>
      </c>
      <c r="I190" t="s">
        <v>187</v>
      </c>
      <c r="J190" t="s">
        <v>882</v>
      </c>
      <c r="K190" t="s">
        <v>1270</v>
      </c>
      <c r="L190" t="s">
        <v>1796</v>
      </c>
    </row>
    <row r="191" spans="4:12" ht="15.9" customHeight="1" x14ac:dyDescent="0.3">
      <c r="D191">
        <v>1761</v>
      </c>
      <c r="E191" t="s">
        <v>1373</v>
      </c>
      <c r="F191" t="s">
        <v>1338</v>
      </c>
      <c r="G191" t="s">
        <v>472</v>
      </c>
      <c r="H191" t="s">
        <v>473</v>
      </c>
      <c r="I191" t="s">
        <v>187</v>
      </c>
      <c r="J191" t="s">
        <v>371</v>
      </c>
      <c r="K191" t="s">
        <v>1379</v>
      </c>
      <c r="L191" t="s">
        <v>1797</v>
      </c>
    </row>
    <row r="192" spans="4:12" ht="15.9" customHeight="1" x14ac:dyDescent="0.3">
      <c r="D192">
        <v>1762</v>
      </c>
      <c r="E192" t="s">
        <v>1372</v>
      </c>
      <c r="F192" t="s">
        <v>946</v>
      </c>
      <c r="G192" t="s">
        <v>690</v>
      </c>
      <c r="H192" t="s">
        <v>691</v>
      </c>
      <c r="I192" t="s">
        <v>187</v>
      </c>
      <c r="J192" t="s">
        <v>420</v>
      </c>
      <c r="K192" t="s">
        <v>1550</v>
      </c>
      <c r="L192" t="s">
        <v>1798</v>
      </c>
    </row>
    <row r="193" spans="4:12" ht="15.9" customHeight="1" x14ac:dyDescent="0.3">
      <c r="D193">
        <v>1763</v>
      </c>
      <c r="E193" t="s">
        <v>1375</v>
      </c>
      <c r="F193" t="s">
        <v>946</v>
      </c>
      <c r="G193" t="s">
        <v>707</v>
      </c>
      <c r="H193"/>
      <c r="I193" t="s">
        <v>258</v>
      </c>
      <c r="J193" t="s">
        <v>413</v>
      </c>
      <c r="K193" t="s">
        <v>1568</v>
      </c>
      <c r="L193" t="s">
        <v>1799</v>
      </c>
    </row>
    <row r="194" spans="4:12" ht="15.9" customHeight="1" x14ac:dyDescent="0.3">
      <c r="D194">
        <v>1764</v>
      </c>
      <c r="E194" t="s">
        <v>1375</v>
      </c>
      <c r="F194" t="s">
        <v>1063</v>
      </c>
      <c r="G194" t="s">
        <v>470</v>
      </c>
      <c r="H194" t="s">
        <v>471</v>
      </c>
      <c r="I194" t="s">
        <v>258</v>
      </c>
      <c r="J194" t="s">
        <v>368</v>
      </c>
      <c r="K194" t="s">
        <v>1318</v>
      </c>
      <c r="L194" t="s">
        <v>1800</v>
      </c>
    </row>
    <row r="195" spans="4:12" ht="15.9" customHeight="1" x14ac:dyDescent="0.3">
      <c r="D195">
        <v>1765</v>
      </c>
      <c r="E195" t="s">
        <v>1377</v>
      </c>
      <c r="F195" t="s">
        <v>1069</v>
      </c>
      <c r="G195" t="s">
        <v>592</v>
      </c>
      <c r="H195" t="s">
        <v>494</v>
      </c>
      <c r="I195" t="s">
        <v>187</v>
      </c>
      <c r="J195" t="s">
        <v>396</v>
      </c>
      <c r="K195" t="s">
        <v>1271</v>
      </c>
      <c r="L195" t="s">
        <v>1801</v>
      </c>
    </row>
    <row r="196" spans="4:12" ht="15.9" customHeight="1" x14ac:dyDescent="0.3">
      <c r="D196">
        <v>1766</v>
      </c>
      <c r="E196" t="s">
        <v>1372</v>
      </c>
      <c r="F196" t="s">
        <v>1069</v>
      </c>
      <c r="G196" t="s">
        <v>623</v>
      </c>
      <c r="H196" t="s">
        <v>618</v>
      </c>
      <c r="I196" t="s">
        <v>187</v>
      </c>
      <c r="J196" t="s">
        <v>434</v>
      </c>
      <c r="K196" t="s">
        <v>1272</v>
      </c>
      <c r="L196" t="s">
        <v>1802</v>
      </c>
    </row>
    <row r="197" spans="4:12" ht="15.9" customHeight="1" x14ac:dyDescent="0.3">
      <c r="D197">
        <v>1767</v>
      </c>
      <c r="E197" t="s">
        <v>1372</v>
      </c>
      <c r="F197" t="s">
        <v>968</v>
      </c>
      <c r="G197" t="s">
        <v>692</v>
      </c>
      <c r="H197" t="s">
        <v>691</v>
      </c>
      <c r="I197" t="s">
        <v>187</v>
      </c>
      <c r="J197" t="s">
        <v>300</v>
      </c>
      <c r="K197" t="s">
        <v>1240</v>
      </c>
      <c r="L197" t="s">
        <v>1803</v>
      </c>
    </row>
    <row r="198" spans="4:12" ht="15.9" customHeight="1" x14ac:dyDescent="0.3">
      <c r="D198">
        <v>1768</v>
      </c>
      <c r="E198" t="s">
        <v>1372</v>
      </c>
      <c r="F198" t="s">
        <v>968</v>
      </c>
      <c r="G198" t="s">
        <v>682</v>
      </c>
      <c r="H198" t="s">
        <v>683</v>
      </c>
      <c r="I198" t="s">
        <v>187</v>
      </c>
      <c r="J198" t="s">
        <v>342</v>
      </c>
      <c r="K198" t="s">
        <v>1241</v>
      </c>
      <c r="L198" t="s">
        <v>1804</v>
      </c>
    </row>
    <row r="199" spans="4:12" ht="15.9" customHeight="1" x14ac:dyDescent="0.3">
      <c r="D199">
        <v>1769</v>
      </c>
      <c r="E199" t="s">
        <v>1373</v>
      </c>
      <c r="F199" t="s">
        <v>1380</v>
      </c>
      <c r="G199" t="s">
        <v>1569</v>
      </c>
      <c r="H199" t="s">
        <v>1570</v>
      </c>
      <c r="I199" t="s">
        <v>187</v>
      </c>
      <c r="J199" t="s">
        <v>241</v>
      </c>
      <c r="K199" t="s">
        <v>1307</v>
      </c>
      <c r="L199" t="s">
        <v>1805</v>
      </c>
    </row>
    <row r="200" spans="4:12" ht="15.9" customHeight="1" x14ac:dyDescent="0.3">
      <c r="D200">
        <v>1770</v>
      </c>
      <c r="E200" t="s">
        <v>1377</v>
      </c>
      <c r="F200" t="s">
        <v>1427</v>
      </c>
      <c r="G200" t="s">
        <v>1428</v>
      </c>
      <c r="H200" t="s">
        <v>581</v>
      </c>
      <c r="I200" t="s">
        <v>187</v>
      </c>
      <c r="J200" t="s">
        <v>247</v>
      </c>
      <c r="K200" t="s">
        <v>1319</v>
      </c>
      <c r="L200" t="s">
        <v>1806</v>
      </c>
    </row>
    <row r="201" spans="4:12" ht="15.9" customHeight="1" x14ac:dyDescent="0.3">
      <c r="D201">
        <v>1771</v>
      </c>
      <c r="E201" t="s">
        <v>1373</v>
      </c>
      <c r="F201" t="s">
        <v>1517</v>
      </c>
      <c r="G201" t="s">
        <v>1608</v>
      </c>
      <c r="H201" t="s">
        <v>642</v>
      </c>
      <c r="I201" t="s">
        <v>187</v>
      </c>
      <c r="J201" t="s">
        <v>1609</v>
      </c>
      <c r="K201" t="s">
        <v>1321</v>
      </c>
      <c r="L201" t="s">
        <v>1807</v>
      </c>
    </row>
    <row r="202" spans="4:12" ht="15.9" customHeight="1" x14ac:dyDescent="0.3">
      <c r="D202">
        <v>1772</v>
      </c>
      <c r="E202" t="s">
        <v>1372</v>
      </c>
      <c r="F202" t="s">
        <v>949</v>
      </c>
      <c r="G202" t="s">
        <v>1551</v>
      </c>
      <c r="H202" t="s">
        <v>562</v>
      </c>
      <c r="I202" t="s">
        <v>187</v>
      </c>
      <c r="J202" t="s">
        <v>1518</v>
      </c>
      <c r="K202" t="s">
        <v>1183</v>
      </c>
      <c r="L202" t="s">
        <v>1808</v>
      </c>
    </row>
    <row r="203" spans="4:12" ht="15.9" customHeight="1" x14ac:dyDescent="0.3">
      <c r="D203">
        <v>1773</v>
      </c>
      <c r="E203" t="s">
        <v>1373</v>
      </c>
      <c r="F203" t="s">
        <v>975</v>
      </c>
      <c r="G203" t="s">
        <v>673</v>
      </c>
      <c r="H203"/>
      <c r="I203" t="s">
        <v>187</v>
      </c>
      <c r="J203" t="s">
        <v>880</v>
      </c>
      <c r="K203" t="s">
        <v>1329</v>
      </c>
      <c r="L203" t="s">
        <v>1809</v>
      </c>
    </row>
    <row r="204" spans="4:12" ht="15.9" customHeight="1" x14ac:dyDescent="0.3">
      <c r="D204">
        <v>1774</v>
      </c>
      <c r="E204" t="s">
        <v>1377</v>
      </c>
      <c r="F204" t="s">
        <v>955</v>
      </c>
      <c r="G204" t="s">
        <v>578</v>
      </c>
      <c r="H204" t="s">
        <v>579</v>
      </c>
      <c r="I204" t="s">
        <v>187</v>
      </c>
      <c r="J204" t="s">
        <v>301</v>
      </c>
      <c r="K204" t="s">
        <v>1308</v>
      </c>
      <c r="L204" t="s">
        <v>1810</v>
      </c>
    </row>
    <row r="205" spans="4:12" ht="15.9" customHeight="1" x14ac:dyDescent="0.3">
      <c r="D205">
        <v>1775</v>
      </c>
      <c r="E205" t="s">
        <v>1382</v>
      </c>
      <c r="F205" t="s">
        <v>1571</v>
      </c>
      <c r="G205" t="s">
        <v>1572</v>
      </c>
      <c r="H205"/>
      <c r="I205" t="s">
        <v>215</v>
      </c>
      <c r="J205" t="s">
        <v>1573</v>
      </c>
      <c r="K205" t="s">
        <v>1574</v>
      </c>
      <c r="L205" t="s">
        <v>1811</v>
      </c>
    </row>
    <row r="206" spans="4:12" ht="15.9" customHeight="1" x14ac:dyDescent="0.3">
      <c r="D206">
        <v>1776</v>
      </c>
      <c r="E206" t="s">
        <v>1373</v>
      </c>
      <c r="F206" t="s">
        <v>968</v>
      </c>
      <c r="G206" t="s">
        <v>558</v>
      </c>
      <c r="H206" t="s">
        <v>501</v>
      </c>
      <c r="I206" t="s">
        <v>187</v>
      </c>
      <c r="J206" t="s">
        <v>378</v>
      </c>
      <c r="K206" t="s">
        <v>1179</v>
      </c>
      <c r="L206" t="s">
        <v>1812</v>
      </c>
    </row>
    <row r="207" spans="4:12" ht="15.9" customHeight="1" x14ac:dyDescent="0.3">
      <c r="D207">
        <v>1777</v>
      </c>
      <c r="E207" t="s">
        <v>1377</v>
      </c>
      <c r="F207" t="s">
        <v>949</v>
      </c>
      <c r="G207" t="s">
        <v>675</v>
      </c>
      <c r="H207" t="s">
        <v>676</v>
      </c>
      <c r="I207" t="s">
        <v>187</v>
      </c>
      <c r="J207" t="s">
        <v>253</v>
      </c>
      <c r="K207" t="s">
        <v>1075</v>
      </c>
      <c r="L207" t="s">
        <v>1813</v>
      </c>
    </row>
    <row r="208" spans="4:12" ht="15.9" customHeight="1" x14ac:dyDescent="0.3">
      <c r="D208">
        <v>1778</v>
      </c>
      <c r="E208" t="s">
        <v>1377</v>
      </c>
      <c r="F208" t="s">
        <v>991</v>
      </c>
      <c r="G208" t="s">
        <v>753</v>
      </c>
      <c r="H208" t="s">
        <v>639</v>
      </c>
      <c r="I208" t="s">
        <v>187</v>
      </c>
      <c r="J208" t="s">
        <v>293</v>
      </c>
      <c r="K208" t="s">
        <v>1320</v>
      </c>
      <c r="L208" t="s">
        <v>1814</v>
      </c>
    </row>
    <row r="209" spans="4:12" ht="15.9" customHeight="1" x14ac:dyDescent="0.3">
      <c r="D209">
        <v>1779</v>
      </c>
      <c r="E209" t="s">
        <v>1374</v>
      </c>
      <c r="F209" t="s">
        <v>1547</v>
      </c>
      <c r="G209" t="s">
        <v>661</v>
      </c>
      <c r="H209" t="s">
        <v>481</v>
      </c>
      <c r="I209" t="s">
        <v>187</v>
      </c>
      <c r="J209" t="s">
        <v>318</v>
      </c>
      <c r="K209" t="s">
        <v>1181</v>
      </c>
      <c r="L209" t="s">
        <v>1815</v>
      </c>
    </row>
    <row r="210" spans="4:12" ht="15.9" customHeight="1" x14ac:dyDescent="0.3">
      <c r="D210">
        <v>1780</v>
      </c>
      <c r="E210" t="s">
        <v>1377</v>
      </c>
      <c r="F210" t="s">
        <v>994</v>
      </c>
      <c r="G210" t="s">
        <v>725</v>
      </c>
      <c r="H210"/>
      <c r="I210" t="s">
        <v>187</v>
      </c>
      <c r="J210" t="s">
        <v>208</v>
      </c>
      <c r="K210" t="s">
        <v>1340</v>
      </c>
      <c r="L210" t="s">
        <v>1816</v>
      </c>
    </row>
    <row r="211" spans="4:12" ht="15.9" customHeight="1" x14ac:dyDescent="0.3">
      <c r="D211">
        <v>4514</v>
      </c>
      <c r="E211" t="s">
        <v>1375</v>
      </c>
      <c r="F211" t="s">
        <v>933</v>
      </c>
      <c r="G211" t="s">
        <v>775</v>
      </c>
      <c r="H211"/>
      <c r="I211" t="s">
        <v>324</v>
      </c>
      <c r="J211" t="s">
        <v>409</v>
      </c>
      <c r="K211" t="s">
        <v>1147</v>
      </c>
      <c r="L211" t="s">
        <v>1817</v>
      </c>
    </row>
    <row r="212" spans="4:12" ht="15.9" customHeight="1" x14ac:dyDescent="0.3">
      <c r="D212">
        <v>4515</v>
      </c>
      <c r="E212" t="s">
        <v>1375</v>
      </c>
      <c r="F212" t="s">
        <v>933</v>
      </c>
      <c r="G212" t="s">
        <v>776</v>
      </c>
      <c r="H212"/>
      <c r="I212" t="s">
        <v>224</v>
      </c>
      <c r="J212" t="s">
        <v>280</v>
      </c>
      <c r="K212" t="s">
        <v>1148</v>
      </c>
      <c r="L212" t="s">
        <v>1818</v>
      </c>
    </row>
    <row r="213" spans="4:12" ht="15.9" customHeight="1" x14ac:dyDescent="0.3">
      <c r="D213">
        <v>4517</v>
      </c>
      <c r="E213" t="s">
        <v>1381</v>
      </c>
      <c r="F213" t="s">
        <v>933</v>
      </c>
      <c r="G213" t="s">
        <v>777</v>
      </c>
      <c r="H213"/>
      <c r="I213" t="s">
        <v>252</v>
      </c>
      <c r="J213" t="s">
        <v>886</v>
      </c>
      <c r="K213" t="s">
        <v>1149</v>
      </c>
      <c r="L213" t="s">
        <v>1819</v>
      </c>
    </row>
    <row r="214" spans="4:12" ht="15.9" customHeight="1" x14ac:dyDescent="0.3">
      <c r="D214">
        <v>4519</v>
      </c>
      <c r="E214" t="s">
        <v>1382</v>
      </c>
      <c r="F214" t="s">
        <v>933</v>
      </c>
      <c r="G214" t="s">
        <v>778</v>
      </c>
      <c r="H214"/>
      <c r="I214" t="s">
        <v>204</v>
      </c>
      <c r="J214" t="s">
        <v>343</v>
      </c>
      <c r="K214" t="s">
        <v>1150</v>
      </c>
      <c r="L214" t="s">
        <v>1820</v>
      </c>
    </row>
    <row r="215" spans="4:12" ht="15.9" customHeight="1" x14ac:dyDescent="0.3">
      <c r="D215">
        <v>4521</v>
      </c>
      <c r="E215" t="s">
        <v>1382</v>
      </c>
      <c r="F215" t="s">
        <v>933</v>
      </c>
      <c r="G215" t="s">
        <v>779</v>
      </c>
      <c r="H215" t="s">
        <v>780</v>
      </c>
      <c r="I215" t="s">
        <v>215</v>
      </c>
      <c r="J215" t="s">
        <v>432</v>
      </c>
      <c r="K215" t="s">
        <v>1151</v>
      </c>
      <c r="L215" t="s">
        <v>1821</v>
      </c>
    </row>
    <row r="216" spans="4:12" ht="15.9" customHeight="1" x14ac:dyDescent="0.3">
      <c r="D216">
        <v>4522</v>
      </c>
      <c r="E216" t="s">
        <v>1382</v>
      </c>
      <c r="F216" t="s">
        <v>1021</v>
      </c>
      <c r="G216" t="s">
        <v>781</v>
      </c>
      <c r="H216"/>
      <c r="I216" t="s">
        <v>204</v>
      </c>
      <c r="J216" t="s">
        <v>417</v>
      </c>
      <c r="K216" t="s">
        <v>1282</v>
      </c>
      <c r="L216" t="s">
        <v>1822</v>
      </c>
    </row>
    <row r="217" spans="4:12" ht="15.9" customHeight="1" x14ac:dyDescent="0.3">
      <c r="D217">
        <v>4523</v>
      </c>
      <c r="E217" t="s">
        <v>1382</v>
      </c>
      <c r="F217" t="s">
        <v>1022</v>
      </c>
      <c r="G217" t="s">
        <v>782</v>
      </c>
      <c r="H217"/>
      <c r="I217" t="s">
        <v>204</v>
      </c>
      <c r="J217" t="s">
        <v>394</v>
      </c>
      <c r="K217" t="s">
        <v>1283</v>
      </c>
      <c r="L217" t="s">
        <v>1823</v>
      </c>
    </row>
    <row r="218" spans="4:12" ht="15.9" customHeight="1" x14ac:dyDescent="0.3">
      <c r="D218">
        <v>4538</v>
      </c>
      <c r="E218" t="s">
        <v>1382</v>
      </c>
      <c r="F218" t="s">
        <v>1023</v>
      </c>
      <c r="G218" t="s">
        <v>783</v>
      </c>
      <c r="H218"/>
      <c r="I218" t="s">
        <v>263</v>
      </c>
      <c r="J218" t="s">
        <v>887</v>
      </c>
      <c r="K218" t="s">
        <v>1284</v>
      </c>
      <c r="L218" t="s">
        <v>1824</v>
      </c>
    </row>
    <row r="219" spans="4:12" ht="15.9" customHeight="1" x14ac:dyDescent="0.3">
      <c r="D219">
        <v>4539</v>
      </c>
      <c r="E219" t="s">
        <v>1382</v>
      </c>
      <c r="F219" t="s">
        <v>1024</v>
      </c>
      <c r="G219" t="s">
        <v>821</v>
      </c>
      <c r="H219"/>
      <c r="I219" t="s">
        <v>215</v>
      </c>
      <c r="J219" t="s">
        <v>377</v>
      </c>
      <c r="K219" t="s">
        <v>1209</v>
      </c>
      <c r="L219" t="s">
        <v>1825</v>
      </c>
    </row>
    <row r="220" spans="4:12" ht="15.9" customHeight="1" x14ac:dyDescent="0.3">
      <c r="D220">
        <v>4543</v>
      </c>
      <c r="E220" t="s">
        <v>1376</v>
      </c>
      <c r="F220" t="s">
        <v>1025</v>
      </c>
      <c r="G220" t="s">
        <v>784</v>
      </c>
      <c r="H220"/>
      <c r="I220" t="s">
        <v>292</v>
      </c>
      <c r="J220" t="s">
        <v>431</v>
      </c>
      <c r="K220" t="s">
        <v>1186</v>
      </c>
      <c r="L220" t="s">
        <v>1826</v>
      </c>
    </row>
    <row r="221" spans="4:12" ht="15.9" customHeight="1" x14ac:dyDescent="0.3">
      <c r="D221">
        <v>4548</v>
      </c>
      <c r="E221" t="s">
        <v>1381</v>
      </c>
      <c r="F221" t="s">
        <v>1026</v>
      </c>
      <c r="G221" t="s">
        <v>791</v>
      </c>
      <c r="H221"/>
      <c r="I221" t="s">
        <v>289</v>
      </c>
      <c r="J221" t="s">
        <v>892</v>
      </c>
      <c r="K221" t="s">
        <v>1212</v>
      </c>
      <c r="L221" t="s">
        <v>1827</v>
      </c>
    </row>
    <row r="222" spans="4:12" ht="15.9" customHeight="1" x14ac:dyDescent="0.3">
      <c r="D222">
        <v>4551</v>
      </c>
      <c r="E222" t="s">
        <v>1381</v>
      </c>
      <c r="F222" t="s">
        <v>785</v>
      </c>
      <c r="G222" t="s">
        <v>786</v>
      </c>
      <c r="H222" t="s">
        <v>787</v>
      </c>
      <c r="I222" t="s">
        <v>252</v>
      </c>
      <c r="J222" t="s">
        <v>888</v>
      </c>
      <c r="K222" t="s">
        <v>1201</v>
      </c>
      <c r="L222" t="s">
        <v>1828</v>
      </c>
    </row>
    <row r="223" spans="4:12" ht="15.9" customHeight="1" x14ac:dyDescent="0.3">
      <c r="D223">
        <v>4564</v>
      </c>
      <c r="E223" t="s">
        <v>1381</v>
      </c>
      <c r="F223" t="s">
        <v>1027</v>
      </c>
      <c r="G223" t="s">
        <v>788</v>
      </c>
      <c r="H223"/>
      <c r="I223" t="s">
        <v>252</v>
      </c>
      <c r="J223" t="s">
        <v>889</v>
      </c>
      <c r="K223" t="s">
        <v>1295</v>
      </c>
      <c r="L223" t="s">
        <v>1829</v>
      </c>
    </row>
    <row r="224" spans="4:12" ht="15.9" customHeight="1" x14ac:dyDescent="0.3">
      <c r="D224">
        <v>4597</v>
      </c>
      <c r="E224" t="s">
        <v>1381</v>
      </c>
      <c r="F224" t="s">
        <v>946</v>
      </c>
      <c r="G224" t="s">
        <v>789</v>
      </c>
      <c r="H224"/>
      <c r="I224" t="s">
        <v>252</v>
      </c>
      <c r="J224" t="s">
        <v>890</v>
      </c>
      <c r="K224" t="s">
        <v>1106</v>
      </c>
      <c r="L224" t="s">
        <v>1830</v>
      </c>
    </row>
    <row r="225" spans="4:12" ht="15.9" customHeight="1" x14ac:dyDescent="0.3">
      <c r="D225">
        <v>4624</v>
      </c>
      <c r="E225" t="s">
        <v>1381</v>
      </c>
      <c r="F225" t="s">
        <v>1028</v>
      </c>
      <c r="G225" t="s">
        <v>790</v>
      </c>
      <c r="H225"/>
      <c r="I225" t="s">
        <v>252</v>
      </c>
      <c r="J225" t="s">
        <v>891</v>
      </c>
      <c r="K225" t="s">
        <v>1077</v>
      </c>
      <c r="L225" t="s">
        <v>1831</v>
      </c>
    </row>
    <row r="226" spans="4:12" ht="15.9" customHeight="1" x14ac:dyDescent="0.3">
      <c r="D226">
        <v>4653</v>
      </c>
      <c r="E226" t="s">
        <v>1382</v>
      </c>
      <c r="F226" t="s">
        <v>935</v>
      </c>
      <c r="G226" t="s">
        <v>792</v>
      </c>
      <c r="H226"/>
      <c r="I226" t="s">
        <v>215</v>
      </c>
      <c r="J226" t="s">
        <v>294</v>
      </c>
      <c r="K226" t="s">
        <v>1152</v>
      </c>
      <c r="L226" t="s">
        <v>1832</v>
      </c>
    </row>
    <row r="227" spans="4:12" ht="15.9" customHeight="1" x14ac:dyDescent="0.3">
      <c r="D227">
        <v>4654</v>
      </c>
      <c r="E227" t="s">
        <v>1382</v>
      </c>
      <c r="F227" t="s">
        <v>935</v>
      </c>
      <c r="G227" t="s">
        <v>793</v>
      </c>
      <c r="H227"/>
      <c r="I227" t="s">
        <v>215</v>
      </c>
      <c r="J227" t="s">
        <v>893</v>
      </c>
      <c r="K227" t="s">
        <v>1153</v>
      </c>
      <c r="L227" t="s">
        <v>1833</v>
      </c>
    </row>
    <row r="228" spans="4:12" ht="15.9" customHeight="1" x14ac:dyDescent="0.3">
      <c r="D228">
        <v>4657</v>
      </c>
      <c r="E228" t="s">
        <v>1382</v>
      </c>
      <c r="F228" t="s">
        <v>935</v>
      </c>
      <c r="G228" t="s">
        <v>796</v>
      </c>
      <c r="H228"/>
      <c r="I228" t="s">
        <v>229</v>
      </c>
      <c r="J228" t="s">
        <v>356</v>
      </c>
      <c r="K228" t="s">
        <v>1155</v>
      </c>
      <c r="L228" t="s">
        <v>1834</v>
      </c>
    </row>
    <row r="229" spans="4:12" ht="15.9" customHeight="1" x14ac:dyDescent="0.3">
      <c r="D229">
        <v>4660</v>
      </c>
      <c r="E229" t="s">
        <v>1381</v>
      </c>
      <c r="F229" t="s">
        <v>1029</v>
      </c>
      <c r="G229" t="s">
        <v>797</v>
      </c>
      <c r="H229"/>
      <c r="I229" t="s">
        <v>252</v>
      </c>
      <c r="J229" t="s">
        <v>894</v>
      </c>
      <c r="K229" t="s">
        <v>1294</v>
      </c>
      <c r="L229" t="s">
        <v>1835</v>
      </c>
    </row>
    <row r="230" spans="4:12" ht="15.9" customHeight="1" x14ac:dyDescent="0.3">
      <c r="D230">
        <v>4666</v>
      </c>
      <c r="E230" t="s">
        <v>1381</v>
      </c>
      <c r="F230" t="s">
        <v>1552</v>
      </c>
      <c r="G230" t="s">
        <v>798</v>
      </c>
      <c r="H230"/>
      <c r="I230" t="s">
        <v>252</v>
      </c>
      <c r="J230" t="s">
        <v>895</v>
      </c>
      <c r="K230" t="s">
        <v>1078</v>
      </c>
      <c r="L230" t="s">
        <v>1836</v>
      </c>
    </row>
    <row r="231" spans="4:12" ht="15.9" customHeight="1" x14ac:dyDescent="0.3">
      <c r="D231">
        <v>4667</v>
      </c>
      <c r="E231" t="s">
        <v>1381</v>
      </c>
      <c r="F231" t="s">
        <v>1030</v>
      </c>
      <c r="G231" t="s">
        <v>799</v>
      </c>
      <c r="H231" t="s">
        <v>800</v>
      </c>
      <c r="I231" t="s">
        <v>252</v>
      </c>
      <c r="J231" t="s">
        <v>896</v>
      </c>
      <c r="K231" t="s">
        <v>1333</v>
      </c>
      <c r="L231" t="s">
        <v>1837</v>
      </c>
    </row>
    <row r="232" spans="4:12" ht="15.9" customHeight="1" x14ac:dyDescent="0.3">
      <c r="D232">
        <v>4674</v>
      </c>
      <c r="E232" t="s">
        <v>1375</v>
      </c>
      <c r="F232" t="s">
        <v>935</v>
      </c>
      <c r="G232" t="s">
        <v>801</v>
      </c>
      <c r="H232"/>
      <c r="I232" t="s">
        <v>324</v>
      </c>
      <c r="J232" t="s">
        <v>352</v>
      </c>
      <c r="K232" t="s">
        <v>1156</v>
      </c>
      <c r="L232" t="s">
        <v>1838</v>
      </c>
    </row>
    <row r="233" spans="4:12" ht="15.9" customHeight="1" x14ac:dyDescent="0.3">
      <c r="D233">
        <v>4677</v>
      </c>
      <c r="E233" t="s">
        <v>1375</v>
      </c>
      <c r="F233" t="s">
        <v>946</v>
      </c>
      <c r="G233" t="s">
        <v>802</v>
      </c>
      <c r="H233"/>
      <c r="I233" t="s">
        <v>354</v>
      </c>
      <c r="J233" t="s">
        <v>353</v>
      </c>
      <c r="K233" t="s">
        <v>1107</v>
      </c>
      <c r="L233" t="s">
        <v>1839</v>
      </c>
    </row>
    <row r="234" spans="4:12" ht="15.9" customHeight="1" x14ac:dyDescent="0.3">
      <c r="D234">
        <v>4678</v>
      </c>
      <c r="E234" t="s">
        <v>1375</v>
      </c>
      <c r="F234" t="s">
        <v>1031</v>
      </c>
      <c r="G234" t="s">
        <v>803</v>
      </c>
      <c r="H234"/>
      <c r="I234" t="s">
        <v>224</v>
      </c>
      <c r="J234" t="s">
        <v>288</v>
      </c>
      <c r="K234" t="s">
        <v>1330</v>
      </c>
      <c r="L234" t="s">
        <v>1840</v>
      </c>
    </row>
    <row r="235" spans="4:12" ht="15.9" customHeight="1" x14ac:dyDescent="0.3">
      <c r="D235">
        <v>4679</v>
      </c>
      <c r="E235" t="s">
        <v>1381</v>
      </c>
      <c r="F235" t="s">
        <v>1032</v>
      </c>
      <c r="G235" t="s">
        <v>804</v>
      </c>
      <c r="H235"/>
      <c r="I235" t="s">
        <v>285</v>
      </c>
      <c r="J235" t="s">
        <v>897</v>
      </c>
      <c r="K235" t="s">
        <v>1301</v>
      </c>
      <c r="L235" t="s">
        <v>1841</v>
      </c>
    </row>
    <row r="236" spans="4:12" ht="15.9" customHeight="1" x14ac:dyDescent="0.3">
      <c r="D236">
        <v>4697</v>
      </c>
      <c r="E236" t="s">
        <v>1382</v>
      </c>
      <c r="F236" t="s">
        <v>933</v>
      </c>
      <c r="G236" t="s">
        <v>809</v>
      </c>
      <c r="H236" t="s">
        <v>810</v>
      </c>
      <c r="I236" t="s">
        <v>187</v>
      </c>
      <c r="J236" t="s">
        <v>401</v>
      </c>
      <c r="K236" t="s">
        <v>1157</v>
      </c>
      <c r="L236" t="s">
        <v>1842</v>
      </c>
    </row>
    <row r="237" spans="4:12" ht="15.9" customHeight="1" x14ac:dyDescent="0.3">
      <c r="D237">
        <v>4707</v>
      </c>
      <c r="E237" t="s">
        <v>1382</v>
      </c>
      <c r="F237" t="s">
        <v>932</v>
      </c>
      <c r="G237" t="s">
        <v>563</v>
      </c>
      <c r="H237" t="s">
        <v>811</v>
      </c>
      <c r="I237" t="s">
        <v>298</v>
      </c>
      <c r="J237" t="s">
        <v>900</v>
      </c>
      <c r="K237" t="s">
        <v>1097</v>
      </c>
      <c r="L237" t="s">
        <v>1843</v>
      </c>
    </row>
    <row r="238" spans="4:12" ht="15.9" customHeight="1" x14ac:dyDescent="0.3">
      <c r="D238">
        <v>4711</v>
      </c>
      <c r="E238" t="s">
        <v>1382</v>
      </c>
      <c r="F238" t="s">
        <v>1033</v>
      </c>
      <c r="G238" t="s">
        <v>813</v>
      </c>
      <c r="H238"/>
      <c r="I238" t="s">
        <v>219</v>
      </c>
      <c r="J238" t="s">
        <v>901</v>
      </c>
      <c r="K238" t="s">
        <v>1339</v>
      </c>
      <c r="L238" t="s">
        <v>1844</v>
      </c>
    </row>
    <row r="239" spans="4:12" ht="15.9" customHeight="1" x14ac:dyDescent="0.3">
      <c r="D239">
        <v>4717</v>
      </c>
      <c r="E239" t="s">
        <v>1382</v>
      </c>
      <c r="F239" t="s">
        <v>1034</v>
      </c>
      <c r="G239" t="s">
        <v>817</v>
      </c>
      <c r="H239" t="s">
        <v>818</v>
      </c>
      <c r="I239" t="s">
        <v>215</v>
      </c>
      <c r="J239" t="s">
        <v>412</v>
      </c>
      <c r="K239" t="s">
        <v>1285</v>
      </c>
      <c r="L239" t="s">
        <v>1845</v>
      </c>
    </row>
    <row r="240" spans="4:12" ht="15.9" customHeight="1" x14ac:dyDescent="0.3">
      <c r="D240">
        <v>4719</v>
      </c>
      <c r="E240" t="s">
        <v>1382</v>
      </c>
      <c r="F240" t="s">
        <v>935</v>
      </c>
      <c r="G240" t="s">
        <v>819</v>
      </c>
      <c r="H240"/>
      <c r="I240" t="s">
        <v>229</v>
      </c>
      <c r="J240" t="s">
        <v>228</v>
      </c>
      <c r="K240" t="s">
        <v>1158</v>
      </c>
      <c r="L240" t="s">
        <v>1846</v>
      </c>
    </row>
    <row r="241" spans="4:12" ht="15.9" customHeight="1" x14ac:dyDescent="0.3">
      <c r="D241">
        <v>4733</v>
      </c>
      <c r="E241" t="s">
        <v>1382</v>
      </c>
      <c r="F241" t="s">
        <v>993</v>
      </c>
      <c r="G241" t="s">
        <v>823</v>
      </c>
      <c r="H241"/>
      <c r="I241" t="s">
        <v>204</v>
      </c>
      <c r="J241" t="s">
        <v>209</v>
      </c>
      <c r="K241" t="s">
        <v>1304</v>
      </c>
      <c r="L241" t="s">
        <v>1847</v>
      </c>
    </row>
    <row r="242" spans="4:12" ht="15.9" customHeight="1" x14ac:dyDescent="0.3">
      <c r="D242">
        <v>4735</v>
      </c>
      <c r="E242" t="s">
        <v>1382</v>
      </c>
      <c r="F242" t="s">
        <v>993</v>
      </c>
      <c r="G242" t="s">
        <v>824</v>
      </c>
      <c r="H242"/>
      <c r="I242" t="s">
        <v>260</v>
      </c>
      <c r="J242" t="s">
        <v>259</v>
      </c>
      <c r="K242" t="s">
        <v>1305</v>
      </c>
      <c r="L242" t="s">
        <v>1848</v>
      </c>
    </row>
    <row r="243" spans="4:12" ht="15.9" customHeight="1" x14ac:dyDescent="0.3">
      <c r="D243">
        <v>4736</v>
      </c>
      <c r="E243" t="s">
        <v>1381</v>
      </c>
      <c r="F243" t="s">
        <v>1035</v>
      </c>
      <c r="G243" t="s">
        <v>825</v>
      </c>
      <c r="H243"/>
      <c r="I243" t="s">
        <v>289</v>
      </c>
      <c r="J243" t="s">
        <v>902</v>
      </c>
      <c r="K243" t="s">
        <v>1195</v>
      </c>
      <c r="L243" t="s">
        <v>1849</v>
      </c>
    </row>
    <row r="244" spans="4:12" ht="15.9" customHeight="1" x14ac:dyDescent="0.3">
      <c r="D244">
        <v>4737</v>
      </c>
      <c r="E244" t="s">
        <v>1382</v>
      </c>
      <c r="F244" t="s">
        <v>954</v>
      </c>
      <c r="G244" t="s">
        <v>826</v>
      </c>
      <c r="H244"/>
      <c r="I244" t="s">
        <v>229</v>
      </c>
      <c r="J244" t="s">
        <v>421</v>
      </c>
      <c r="K244" t="s">
        <v>1254</v>
      </c>
      <c r="L244" t="s">
        <v>1850</v>
      </c>
    </row>
    <row r="245" spans="4:12" ht="15.9" customHeight="1" x14ac:dyDescent="0.3">
      <c r="D245">
        <v>4742</v>
      </c>
      <c r="E245" t="s">
        <v>1382</v>
      </c>
      <c r="F245" t="s">
        <v>935</v>
      </c>
      <c r="G245" t="s">
        <v>827</v>
      </c>
      <c r="H245"/>
      <c r="I245" t="s">
        <v>215</v>
      </c>
      <c r="J245" t="s">
        <v>270</v>
      </c>
      <c r="K245" t="s">
        <v>1159</v>
      </c>
      <c r="L245" t="s">
        <v>1851</v>
      </c>
    </row>
    <row r="246" spans="4:12" ht="15.9" customHeight="1" x14ac:dyDescent="0.3">
      <c r="D246">
        <v>4743</v>
      </c>
      <c r="E246" t="s">
        <v>1382</v>
      </c>
      <c r="F246" t="s">
        <v>935</v>
      </c>
      <c r="G246" t="s">
        <v>828</v>
      </c>
      <c r="H246"/>
      <c r="I246" t="s">
        <v>298</v>
      </c>
      <c r="J246" t="s">
        <v>903</v>
      </c>
      <c r="K246" t="s">
        <v>1160</v>
      </c>
      <c r="L246" t="s">
        <v>1852</v>
      </c>
    </row>
    <row r="247" spans="4:12" ht="15.9" customHeight="1" x14ac:dyDescent="0.3">
      <c r="D247">
        <v>4745</v>
      </c>
      <c r="E247" t="s">
        <v>1381</v>
      </c>
      <c r="F247" t="s">
        <v>935</v>
      </c>
      <c r="G247" t="s">
        <v>829</v>
      </c>
      <c r="H247" t="s">
        <v>830</v>
      </c>
      <c r="I247" t="s">
        <v>831</v>
      </c>
      <c r="J247" t="s">
        <v>904</v>
      </c>
      <c r="K247" t="s">
        <v>1161</v>
      </c>
      <c r="L247" t="s">
        <v>1853</v>
      </c>
    </row>
    <row r="248" spans="4:12" ht="15.9" customHeight="1" x14ac:dyDescent="0.3">
      <c r="D248">
        <v>4747</v>
      </c>
      <c r="E248" t="s">
        <v>1381</v>
      </c>
      <c r="F248" t="s">
        <v>1036</v>
      </c>
      <c r="G248" t="s">
        <v>832</v>
      </c>
      <c r="H248"/>
      <c r="I248" t="s">
        <v>252</v>
      </c>
      <c r="J248" t="s">
        <v>905</v>
      </c>
      <c r="K248" t="s">
        <v>1553</v>
      </c>
      <c r="L248" t="s">
        <v>1854</v>
      </c>
    </row>
    <row r="249" spans="4:12" ht="15.9" customHeight="1" x14ac:dyDescent="0.3">
      <c r="D249">
        <v>4749</v>
      </c>
      <c r="E249" t="s">
        <v>1382</v>
      </c>
      <c r="F249" t="s">
        <v>935</v>
      </c>
      <c r="G249" t="s">
        <v>833</v>
      </c>
      <c r="H249"/>
      <c r="I249" t="s">
        <v>267</v>
      </c>
      <c r="J249" t="s">
        <v>906</v>
      </c>
      <c r="K249" t="s">
        <v>1162</v>
      </c>
      <c r="L249" t="s">
        <v>1855</v>
      </c>
    </row>
    <row r="250" spans="4:12" ht="15.9" customHeight="1" x14ac:dyDescent="0.3">
      <c r="D250">
        <v>4750</v>
      </c>
      <c r="E250" t="s">
        <v>1382</v>
      </c>
      <c r="F250" t="s">
        <v>935</v>
      </c>
      <c r="G250" t="s">
        <v>834</v>
      </c>
      <c r="H250" t="s">
        <v>835</v>
      </c>
      <c r="I250" t="s">
        <v>339</v>
      </c>
      <c r="J250" t="s">
        <v>338</v>
      </c>
      <c r="K250" t="s">
        <v>1163</v>
      </c>
      <c r="L250" t="s">
        <v>1856</v>
      </c>
    </row>
    <row r="251" spans="4:12" ht="15.9" customHeight="1" x14ac:dyDescent="0.3">
      <c r="D251">
        <v>4751</v>
      </c>
      <c r="E251" t="s">
        <v>1376</v>
      </c>
      <c r="F251" t="s">
        <v>933</v>
      </c>
      <c r="G251" t="s">
        <v>836</v>
      </c>
      <c r="H251"/>
      <c r="I251" t="s">
        <v>292</v>
      </c>
      <c r="J251" t="s">
        <v>291</v>
      </c>
      <c r="K251" t="s">
        <v>1164</v>
      </c>
      <c r="L251" t="s">
        <v>1857</v>
      </c>
    </row>
    <row r="252" spans="4:12" ht="15.9" customHeight="1" x14ac:dyDescent="0.3">
      <c r="D252">
        <v>4754</v>
      </c>
      <c r="E252" t="s">
        <v>1375</v>
      </c>
      <c r="F252" t="s">
        <v>1037</v>
      </c>
      <c r="G252" t="s">
        <v>1575</v>
      </c>
      <c r="H252" t="s">
        <v>837</v>
      </c>
      <c r="I252" t="s">
        <v>325</v>
      </c>
      <c r="J252" t="s">
        <v>323</v>
      </c>
      <c r="K252" t="s">
        <v>1115</v>
      </c>
      <c r="L252" t="s">
        <v>1858</v>
      </c>
    </row>
    <row r="253" spans="4:12" ht="15.9" customHeight="1" x14ac:dyDescent="0.3">
      <c r="D253">
        <v>4761</v>
      </c>
      <c r="E253" t="s">
        <v>1381</v>
      </c>
      <c r="F253" t="s">
        <v>1038</v>
      </c>
      <c r="G253" t="s">
        <v>838</v>
      </c>
      <c r="H253"/>
      <c r="I253" t="s">
        <v>289</v>
      </c>
      <c r="J253" t="s">
        <v>907</v>
      </c>
      <c r="K253" t="s">
        <v>1213</v>
      </c>
      <c r="L253" t="s">
        <v>1859</v>
      </c>
    </row>
    <row r="254" spans="4:12" ht="15.9" customHeight="1" x14ac:dyDescent="0.3">
      <c r="D254">
        <v>4762</v>
      </c>
      <c r="E254" t="s">
        <v>1381</v>
      </c>
      <c r="F254" t="s">
        <v>1039</v>
      </c>
      <c r="G254" t="s">
        <v>839</v>
      </c>
      <c r="H254"/>
      <c r="I254" t="s">
        <v>227</v>
      </c>
      <c r="J254" t="s">
        <v>908</v>
      </c>
      <c r="K254" t="s">
        <v>1214</v>
      </c>
      <c r="L254" t="s">
        <v>1860</v>
      </c>
    </row>
    <row r="255" spans="4:12" ht="15.9" customHeight="1" x14ac:dyDescent="0.3">
      <c r="D255">
        <v>4767</v>
      </c>
      <c r="E255" t="s">
        <v>1375</v>
      </c>
      <c r="F255" t="s">
        <v>1040</v>
      </c>
      <c r="G255" t="s">
        <v>841</v>
      </c>
      <c r="H255" t="s">
        <v>842</v>
      </c>
      <c r="I255" t="s">
        <v>224</v>
      </c>
      <c r="J255" t="s">
        <v>312</v>
      </c>
      <c r="K255" t="s">
        <v>1174</v>
      </c>
      <c r="L255" t="s">
        <v>1861</v>
      </c>
    </row>
    <row r="256" spans="4:12" ht="15.9" customHeight="1" x14ac:dyDescent="0.3">
      <c r="D256">
        <v>4771</v>
      </c>
      <c r="E256" t="s">
        <v>1382</v>
      </c>
      <c r="F256" t="s">
        <v>979</v>
      </c>
      <c r="G256" t="s">
        <v>843</v>
      </c>
      <c r="H256"/>
      <c r="I256" t="s">
        <v>215</v>
      </c>
      <c r="J256" t="s">
        <v>278</v>
      </c>
      <c r="K256" t="s">
        <v>1080</v>
      </c>
      <c r="L256" t="s">
        <v>1862</v>
      </c>
    </row>
    <row r="257" spans="4:12" ht="15.9" customHeight="1" x14ac:dyDescent="0.3">
      <c r="D257">
        <v>4772</v>
      </c>
      <c r="E257" t="s">
        <v>1382</v>
      </c>
      <c r="F257" t="s">
        <v>979</v>
      </c>
      <c r="G257" t="s">
        <v>844</v>
      </c>
      <c r="H257"/>
      <c r="I257" t="s">
        <v>215</v>
      </c>
      <c r="J257" t="s">
        <v>433</v>
      </c>
      <c r="K257" t="s">
        <v>1081</v>
      </c>
      <c r="L257" t="s">
        <v>1863</v>
      </c>
    </row>
    <row r="258" spans="4:12" ht="15.9" customHeight="1" x14ac:dyDescent="0.3">
      <c r="D258">
        <v>4774</v>
      </c>
      <c r="E258" t="s">
        <v>1382</v>
      </c>
      <c r="F258" t="s">
        <v>993</v>
      </c>
      <c r="G258" t="s">
        <v>845</v>
      </c>
      <c r="H258" t="s">
        <v>846</v>
      </c>
      <c r="I258" t="s">
        <v>204</v>
      </c>
      <c r="J258" t="s">
        <v>203</v>
      </c>
      <c r="K258" t="s">
        <v>1325</v>
      </c>
      <c r="L258" t="s">
        <v>1864</v>
      </c>
    </row>
    <row r="259" spans="4:12" ht="15.9" customHeight="1" x14ac:dyDescent="0.3">
      <c r="D259">
        <v>4775</v>
      </c>
      <c r="E259" t="s">
        <v>1382</v>
      </c>
      <c r="F259" t="s">
        <v>946</v>
      </c>
      <c r="G259" t="s">
        <v>847</v>
      </c>
      <c r="H259"/>
      <c r="I259" t="s">
        <v>215</v>
      </c>
      <c r="J259" t="s">
        <v>249</v>
      </c>
      <c r="K259" t="s">
        <v>1108</v>
      </c>
      <c r="L259" t="s">
        <v>1865</v>
      </c>
    </row>
    <row r="260" spans="4:12" ht="15.9" customHeight="1" x14ac:dyDescent="0.3">
      <c r="D260">
        <v>4776</v>
      </c>
      <c r="E260" t="s">
        <v>1382</v>
      </c>
      <c r="F260" t="s">
        <v>946</v>
      </c>
      <c r="G260" t="s">
        <v>848</v>
      </c>
      <c r="H260" t="s">
        <v>849</v>
      </c>
      <c r="I260" t="s">
        <v>305</v>
      </c>
      <c r="J260" t="s">
        <v>328</v>
      </c>
      <c r="K260" t="s">
        <v>1109</v>
      </c>
      <c r="L260" t="s">
        <v>1866</v>
      </c>
    </row>
    <row r="261" spans="4:12" ht="15.9" customHeight="1" x14ac:dyDescent="0.3">
      <c r="D261">
        <v>4777</v>
      </c>
      <c r="E261" t="s">
        <v>1382</v>
      </c>
      <c r="F261" t="s">
        <v>946</v>
      </c>
      <c r="G261" t="s">
        <v>850</v>
      </c>
      <c r="H261"/>
      <c r="I261" t="s">
        <v>215</v>
      </c>
      <c r="J261" t="s">
        <v>337</v>
      </c>
      <c r="K261" t="s">
        <v>1110</v>
      </c>
      <c r="L261" t="s">
        <v>1867</v>
      </c>
    </row>
    <row r="262" spans="4:12" ht="15.9" customHeight="1" x14ac:dyDescent="0.3">
      <c r="D262">
        <v>4778</v>
      </c>
      <c r="E262" t="s">
        <v>1382</v>
      </c>
      <c r="F262" t="s">
        <v>946</v>
      </c>
      <c r="G262" t="s">
        <v>851</v>
      </c>
      <c r="H262"/>
      <c r="I262" t="s">
        <v>229</v>
      </c>
      <c r="J262" t="s">
        <v>307</v>
      </c>
      <c r="K262" t="s">
        <v>1111</v>
      </c>
      <c r="L262" t="s">
        <v>1868</v>
      </c>
    </row>
    <row r="263" spans="4:12" ht="15.9" customHeight="1" x14ac:dyDescent="0.3">
      <c r="D263">
        <v>4779</v>
      </c>
      <c r="E263" t="s">
        <v>1382</v>
      </c>
      <c r="F263" t="s">
        <v>946</v>
      </c>
      <c r="G263" t="s">
        <v>852</v>
      </c>
      <c r="H263"/>
      <c r="I263" t="s">
        <v>204</v>
      </c>
      <c r="J263" t="s">
        <v>306</v>
      </c>
      <c r="K263" t="s">
        <v>1112</v>
      </c>
      <c r="L263" t="s">
        <v>1869</v>
      </c>
    </row>
    <row r="264" spans="4:12" ht="15.9" customHeight="1" x14ac:dyDescent="0.3">
      <c r="D264">
        <v>4780</v>
      </c>
      <c r="E264" t="s">
        <v>1382</v>
      </c>
      <c r="F264" t="s">
        <v>946</v>
      </c>
      <c r="G264" t="s">
        <v>853</v>
      </c>
      <c r="H264"/>
      <c r="I264" t="s">
        <v>215</v>
      </c>
      <c r="J264" t="s">
        <v>384</v>
      </c>
      <c r="K264" t="s">
        <v>1113</v>
      </c>
      <c r="L264" t="s">
        <v>1870</v>
      </c>
    </row>
    <row r="265" spans="4:12" ht="15.9" customHeight="1" x14ac:dyDescent="0.3">
      <c r="D265">
        <v>4783</v>
      </c>
      <c r="E265" t="s">
        <v>1382</v>
      </c>
      <c r="F265" t="s">
        <v>993</v>
      </c>
      <c r="G265" t="s">
        <v>854</v>
      </c>
      <c r="H265" t="s">
        <v>855</v>
      </c>
      <c r="I265" t="s">
        <v>192</v>
      </c>
      <c r="J265" t="s">
        <v>191</v>
      </c>
      <c r="K265" t="s">
        <v>1326</v>
      </c>
      <c r="L265" t="s">
        <v>1871</v>
      </c>
    </row>
    <row r="266" spans="4:12" ht="15.9" customHeight="1" x14ac:dyDescent="0.3">
      <c r="D266">
        <v>4785</v>
      </c>
      <c r="E266" t="s">
        <v>1375</v>
      </c>
      <c r="F266" t="s">
        <v>1041</v>
      </c>
      <c r="G266" t="s">
        <v>856</v>
      </c>
      <c r="H266"/>
      <c r="I266" t="s">
        <v>224</v>
      </c>
      <c r="J266" t="s">
        <v>223</v>
      </c>
      <c r="K266" t="s">
        <v>1090</v>
      </c>
      <c r="L266" t="s">
        <v>1872</v>
      </c>
    </row>
    <row r="267" spans="4:12" ht="15.9" customHeight="1" x14ac:dyDescent="0.3">
      <c r="D267">
        <v>4786</v>
      </c>
      <c r="E267" t="s">
        <v>1382</v>
      </c>
      <c r="F267" t="s">
        <v>1042</v>
      </c>
      <c r="G267" t="s">
        <v>857</v>
      </c>
      <c r="H267" t="s">
        <v>858</v>
      </c>
      <c r="I267" t="s">
        <v>215</v>
      </c>
      <c r="J267" t="s">
        <v>320</v>
      </c>
      <c r="K267" t="s">
        <v>1256</v>
      </c>
      <c r="L267" t="s">
        <v>1873</v>
      </c>
    </row>
    <row r="268" spans="4:12" ht="15.9" customHeight="1" x14ac:dyDescent="0.3">
      <c r="D268">
        <v>4788</v>
      </c>
      <c r="E268" t="s">
        <v>1382</v>
      </c>
      <c r="F268" t="s">
        <v>1043</v>
      </c>
      <c r="G268" t="s">
        <v>859</v>
      </c>
      <c r="H268"/>
      <c r="I268" t="s">
        <v>390</v>
      </c>
      <c r="J268" t="s">
        <v>389</v>
      </c>
      <c r="K268" t="s">
        <v>1233</v>
      </c>
      <c r="L268" t="s">
        <v>1874</v>
      </c>
    </row>
    <row r="269" spans="4:12" ht="15.9" customHeight="1" x14ac:dyDescent="0.3">
      <c r="D269">
        <v>4789</v>
      </c>
      <c r="E269" t="s">
        <v>1375</v>
      </c>
      <c r="F269" t="s">
        <v>1044</v>
      </c>
      <c r="G269" t="s">
        <v>860</v>
      </c>
      <c r="H269" t="s">
        <v>861</v>
      </c>
      <c r="I269" t="s">
        <v>224</v>
      </c>
      <c r="J269" t="s">
        <v>237</v>
      </c>
      <c r="K269" t="s">
        <v>1311</v>
      </c>
      <c r="L269" t="s">
        <v>1875</v>
      </c>
    </row>
    <row r="270" spans="4:12" ht="15.9" customHeight="1" x14ac:dyDescent="0.3">
      <c r="D270">
        <v>4790</v>
      </c>
      <c r="E270" t="s">
        <v>1382</v>
      </c>
      <c r="F270" t="s">
        <v>1045</v>
      </c>
      <c r="G270" t="s">
        <v>862</v>
      </c>
      <c r="H270"/>
      <c r="I270" t="s">
        <v>305</v>
      </c>
      <c r="J270" t="s">
        <v>418</v>
      </c>
      <c r="K270" t="s">
        <v>1177</v>
      </c>
      <c r="L270" t="s">
        <v>1876</v>
      </c>
    </row>
    <row r="271" spans="4:12" ht="15.9" customHeight="1" x14ac:dyDescent="0.3">
      <c r="D271">
        <v>4791</v>
      </c>
      <c r="E271" t="s">
        <v>1376</v>
      </c>
      <c r="F271" t="s">
        <v>1046</v>
      </c>
      <c r="G271" t="s">
        <v>863</v>
      </c>
      <c r="H271"/>
      <c r="I271" t="s">
        <v>360</v>
      </c>
      <c r="J271" t="s">
        <v>359</v>
      </c>
      <c r="K271" t="s">
        <v>1323</v>
      </c>
      <c r="L271" t="s">
        <v>1877</v>
      </c>
    </row>
    <row r="272" spans="4:12" ht="15.9" customHeight="1" x14ac:dyDescent="0.3">
      <c r="D272">
        <v>4793</v>
      </c>
      <c r="E272" t="s">
        <v>1375</v>
      </c>
      <c r="F272" t="s">
        <v>949</v>
      </c>
      <c r="G272" t="s">
        <v>864</v>
      </c>
      <c r="H272"/>
      <c r="I272" t="s">
        <v>224</v>
      </c>
      <c r="J272" t="s">
        <v>299</v>
      </c>
      <c r="K272" t="s">
        <v>1168</v>
      </c>
      <c r="L272" t="s">
        <v>1878</v>
      </c>
    </row>
    <row r="273" spans="4:12" ht="15.9" customHeight="1" x14ac:dyDescent="0.3">
      <c r="D273">
        <v>4796</v>
      </c>
      <c r="E273" t="s">
        <v>1381</v>
      </c>
      <c r="F273" t="s">
        <v>1555</v>
      </c>
      <c r="G273" t="s">
        <v>865</v>
      </c>
      <c r="H273"/>
      <c r="I273" t="s">
        <v>406</v>
      </c>
      <c r="J273" t="s">
        <v>909</v>
      </c>
      <c r="K273" t="s">
        <v>1286</v>
      </c>
      <c r="L273" t="s">
        <v>1879</v>
      </c>
    </row>
    <row r="274" spans="4:12" ht="15.9" customHeight="1" x14ac:dyDescent="0.3">
      <c r="D274">
        <v>4797</v>
      </c>
      <c r="E274" t="s">
        <v>1381</v>
      </c>
      <c r="F274" t="s">
        <v>1555</v>
      </c>
      <c r="G274" t="s">
        <v>866</v>
      </c>
      <c r="H274"/>
      <c r="I274" t="s">
        <v>406</v>
      </c>
      <c r="J274" t="s">
        <v>910</v>
      </c>
      <c r="K274" t="s">
        <v>1287</v>
      </c>
      <c r="L274" t="s">
        <v>1880</v>
      </c>
    </row>
    <row r="275" spans="4:12" ht="15.9" customHeight="1" x14ac:dyDescent="0.3">
      <c r="D275">
        <v>4799</v>
      </c>
      <c r="E275" t="s">
        <v>1382</v>
      </c>
      <c r="F275" t="s">
        <v>949</v>
      </c>
      <c r="G275" t="s">
        <v>867</v>
      </c>
      <c r="H275"/>
      <c r="I275" t="s">
        <v>215</v>
      </c>
      <c r="J275" t="s">
        <v>351</v>
      </c>
      <c r="K275" t="s">
        <v>1227</v>
      </c>
      <c r="L275" t="s">
        <v>1881</v>
      </c>
    </row>
    <row r="276" spans="4:12" ht="15.9" customHeight="1" x14ac:dyDescent="0.3">
      <c r="D276">
        <v>8700</v>
      </c>
      <c r="E276" t="s">
        <v>1382</v>
      </c>
      <c r="F276" t="s">
        <v>1069</v>
      </c>
      <c r="G276" t="s">
        <v>815</v>
      </c>
      <c r="H276"/>
      <c r="I276" t="s">
        <v>215</v>
      </c>
      <c r="J276" t="s">
        <v>400</v>
      </c>
      <c r="K276" t="s">
        <v>1261</v>
      </c>
      <c r="L276" t="s">
        <v>1882</v>
      </c>
    </row>
    <row r="277" spans="4:12" ht="15.9" customHeight="1" x14ac:dyDescent="0.3">
      <c r="D277">
        <v>8701</v>
      </c>
      <c r="E277" t="s">
        <v>1382</v>
      </c>
      <c r="F277" t="s">
        <v>1069</v>
      </c>
      <c r="G277" t="s">
        <v>1262</v>
      </c>
      <c r="H277" t="s">
        <v>806</v>
      </c>
      <c r="I277" t="s">
        <v>215</v>
      </c>
      <c r="J277" t="s">
        <v>393</v>
      </c>
      <c r="K277" t="s">
        <v>1263</v>
      </c>
      <c r="L277" t="s">
        <v>1883</v>
      </c>
    </row>
    <row r="278" spans="4:12" ht="15.9" customHeight="1" x14ac:dyDescent="0.3">
      <c r="D278">
        <v>8702</v>
      </c>
      <c r="E278" t="s">
        <v>1382</v>
      </c>
      <c r="F278" t="s">
        <v>1069</v>
      </c>
      <c r="G278" t="s">
        <v>822</v>
      </c>
      <c r="H278"/>
      <c r="I278" t="s">
        <v>215</v>
      </c>
      <c r="J278" t="s">
        <v>332</v>
      </c>
      <c r="K278" t="s">
        <v>1264</v>
      </c>
      <c r="L278" t="s">
        <v>1884</v>
      </c>
    </row>
    <row r="279" spans="4:12" ht="15.9" customHeight="1" x14ac:dyDescent="0.3">
      <c r="D279">
        <v>8703</v>
      </c>
      <c r="E279" t="s">
        <v>1382</v>
      </c>
      <c r="F279" t="s">
        <v>1069</v>
      </c>
      <c r="G279" t="s">
        <v>820</v>
      </c>
      <c r="H279"/>
      <c r="I279" t="s">
        <v>215</v>
      </c>
      <c r="J279" t="s">
        <v>214</v>
      </c>
      <c r="K279" t="s">
        <v>1265</v>
      </c>
      <c r="L279" t="s">
        <v>1885</v>
      </c>
    </row>
    <row r="280" spans="4:12" ht="15.9" customHeight="1" x14ac:dyDescent="0.3">
      <c r="D280">
        <v>8704</v>
      </c>
      <c r="E280" t="s">
        <v>1382</v>
      </c>
      <c r="F280" t="s">
        <v>1069</v>
      </c>
      <c r="G280" t="s">
        <v>1610</v>
      </c>
      <c r="H280" t="s">
        <v>816</v>
      </c>
      <c r="I280" t="s">
        <v>215</v>
      </c>
      <c r="J280" t="s">
        <v>364</v>
      </c>
      <c r="K280" t="s">
        <v>1266</v>
      </c>
      <c r="L280" t="s">
        <v>1886</v>
      </c>
    </row>
    <row r="281" spans="4:12" ht="15.9" customHeight="1" x14ac:dyDescent="0.3">
      <c r="D281">
        <v>8705</v>
      </c>
      <c r="E281" t="s">
        <v>1381</v>
      </c>
      <c r="F281" t="s">
        <v>954</v>
      </c>
      <c r="G281" t="s">
        <v>1576</v>
      </c>
      <c r="H281"/>
      <c r="I281" t="s">
        <v>406</v>
      </c>
      <c r="J281" t="s">
        <v>899</v>
      </c>
      <c r="K281" t="s">
        <v>1255</v>
      </c>
      <c r="L281" t="s">
        <v>1887</v>
      </c>
    </row>
    <row r="282" spans="4:12" ht="15.9" customHeight="1" x14ac:dyDescent="0.3">
      <c r="D282">
        <v>8706</v>
      </c>
      <c r="E282" t="s">
        <v>1381</v>
      </c>
      <c r="F282" t="s">
        <v>946</v>
      </c>
      <c r="G282" t="s">
        <v>805</v>
      </c>
      <c r="H282"/>
      <c r="I282" t="s">
        <v>252</v>
      </c>
      <c r="J282" t="s">
        <v>898</v>
      </c>
      <c r="K282" t="s">
        <v>1260</v>
      </c>
      <c r="L282" t="s">
        <v>1888</v>
      </c>
    </row>
    <row r="283" spans="4:12" ht="15.9" customHeight="1" x14ac:dyDescent="0.3">
      <c r="D283">
        <v>8707</v>
      </c>
      <c r="E283" t="s">
        <v>1375</v>
      </c>
      <c r="F283" t="s">
        <v>1065</v>
      </c>
      <c r="G283" t="s">
        <v>807</v>
      </c>
      <c r="H283"/>
      <c r="I283" t="s">
        <v>224</v>
      </c>
      <c r="J283" t="s">
        <v>284</v>
      </c>
      <c r="K283" t="s">
        <v>1299</v>
      </c>
      <c r="L283" t="s">
        <v>1889</v>
      </c>
    </row>
    <row r="284" spans="4:12" ht="15.9" customHeight="1" x14ac:dyDescent="0.3">
      <c r="D284">
        <v>8708</v>
      </c>
      <c r="E284" t="s">
        <v>1382</v>
      </c>
      <c r="F284" t="s">
        <v>1556</v>
      </c>
      <c r="G284" t="s">
        <v>794</v>
      </c>
      <c r="H284" t="s">
        <v>795</v>
      </c>
      <c r="I284" t="s">
        <v>215</v>
      </c>
      <c r="J284" t="s">
        <v>238</v>
      </c>
      <c r="K284" t="s">
        <v>1154</v>
      </c>
      <c r="L284" t="s">
        <v>1890</v>
      </c>
    </row>
    <row r="285" spans="4:12" ht="15.9" customHeight="1" x14ac:dyDescent="0.3">
      <c r="D285">
        <v>8709</v>
      </c>
      <c r="E285" t="s">
        <v>1375</v>
      </c>
      <c r="F285" t="s">
        <v>1554</v>
      </c>
      <c r="G285" t="s">
        <v>840</v>
      </c>
      <c r="H285"/>
      <c r="I285" t="s">
        <v>324</v>
      </c>
      <c r="J285" t="s">
        <v>352</v>
      </c>
      <c r="K285" t="s">
        <v>1182</v>
      </c>
      <c r="L285" t="s">
        <v>1891</v>
      </c>
    </row>
    <row r="286" spans="4:12" ht="15.9" customHeight="1" x14ac:dyDescent="0.3">
      <c r="D286">
        <v>9103</v>
      </c>
      <c r="E286" t="s">
        <v>1382</v>
      </c>
      <c r="F286" t="s">
        <v>954</v>
      </c>
      <c r="G286" t="s">
        <v>808</v>
      </c>
      <c r="H286"/>
      <c r="I286" t="s">
        <v>305</v>
      </c>
      <c r="J286" t="s">
        <v>304</v>
      </c>
      <c r="K286" t="s">
        <v>1429</v>
      </c>
      <c r="L286" t="s">
        <v>1892</v>
      </c>
    </row>
    <row r="287" spans="4:12" ht="15.9" customHeight="1" x14ac:dyDescent="0.3">
      <c r="D287">
        <v>9104</v>
      </c>
      <c r="E287" t="s">
        <v>1376</v>
      </c>
      <c r="F287" t="s">
        <v>954</v>
      </c>
      <c r="G287" t="s">
        <v>814</v>
      </c>
      <c r="H287"/>
      <c r="I287" t="s">
        <v>292</v>
      </c>
      <c r="J287" t="s">
        <v>291</v>
      </c>
      <c r="K287" t="s">
        <v>1430</v>
      </c>
      <c r="L287" t="s">
        <v>1893</v>
      </c>
    </row>
    <row r="288" spans="4:12" ht="15.9" customHeight="1" x14ac:dyDescent="0.3">
      <c r="D288">
        <v>9106</v>
      </c>
      <c r="E288" t="s">
        <v>1375</v>
      </c>
      <c r="F288" t="s">
        <v>1064</v>
      </c>
      <c r="G288" t="s">
        <v>812</v>
      </c>
      <c r="H288"/>
      <c r="I288" t="s">
        <v>224</v>
      </c>
      <c r="J288" t="s">
        <v>374</v>
      </c>
      <c r="K288" t="s">
        <v>1175</v>
      </c>
      <c r="L288" t="s">
        <v>1894</v>
      </c>
    </row>
    <row r="289" spans="4:11" ht="14.4" x14ac:dyDescent="0.3">
      <c r="D289"/>
      <c r="E289"/>
      <c r="F289"/>
      <c r="G289"/>
      <c r="H289"/>
      <c r="I289"/>
      <c r="J289"/>
      <c r="K289"/>
    </row>
    <row r="290" spans="4:11" ht="14.4" x14ac:dyDescent="0.3">
      <c r="D290"/>
      <c r="E290"/>
      <c r="F290"/>
      <c r="G290"/>
      <c r="H290"/>
      <c r="I290"/>
      <c r="J290"/>
      <c r="K290"/>
    </row>
    <row r="291" spans="4:11" ht="14.4" x14ac:dyDescent="0.3">
      <c r="D291"/>
      <c r="E291"/>
      <c r="F291"/>
      <c r="G291"/>
      <c r="H291"/>
      <c r="I291"/>
      <c r="J291"/>
      <c r="K291"/>
    </row>
    <row r="292" spans="4:11" ht="14.4" x14ac:dyDescent="0.3">
      <c r="D292"/>
      <c r="E292"/>
      <c r="F292"/>
      <c r="G292"/>
      <c r="H292"/>
      <c r="I292"/>
      <c r="J292"/>
      <c r="K292"/>
    </row>
    <row r="293" spans="4:11" ht="14.4" x14ac:dyDescent="0.3">
      <c r="D293"/>
      <c r="E293"/>
      <c r="F293"/>
      <c r="G293"/>
      <c r="H293"/>
      <c r="I293"/>
      <c r="J293"/>
      <c r="K293"/>
    </row>
    <row r="294" spans="4:11" ht="14.4" x14ac:dyDescent="0.3">
      <c r="D294"/>
      <c r="E294"/>
      <c r="F294"/>
      <c r="G294"/>
      <c r="H294"/>
      <c r="I294"/>
      <c r="J294"/>
      <c r="K294"/>
    </row>
    <row r="295" spans="4:11" ht="14.4" x14ac:dyDescent="0.3">
      <c r="D295"/>
      <c r="E295"/>
      <c r="F295"/>
      <c r="G295"/>
      <c r="H295"/>
      <c r="I295"/>
      <c r="J295"/>
      <c r="K295"/>
    </row>
    <row r="296" spans="4:11" ht="14.4" x14ac:dyDescent="0.3">
      <c r="D296"/>
      <c r="E296"/>
      <c r="F296"/>
      <c r="G296"/>
      <c r="H296"/>
      <c r="I296"/>
      <c r="J296"/>
      <c r="K296"/>
    </row>
    <row r="297" spans="4:11" ht="14.4" x14ac:dyDescent="0.3">
      <c r="D297"/>
      <c r="E297"/>
      <c r="F297"/>
      <c r="G297"/>
      <c r="H297"/>
      <c r="I297"/>
      <c r="J297"/>
      <c r="K297"/>
    </row>
    <row r="298" spans="4:11" ht="14.4" x14ac:dyDescent="0.3">
      <c r="D298"/>
      <c r="E298"/>
      <c r="F298"/>
      <c r="G298"/>
      <c r="H298"/>
      <c r="I298"/>
      <c r="J298"/>
      <c r="K298"/>
    </row>
    <row r="299" spans="4:11" ht="14.4" x14ac:dyDescent="0.3">
      <c r="D299"/>
      <c r="E299"/>
      <c r="F299"/>
      <c r="G299"/>
      <c r="H299"/>
      <c r="I299"/>
      <c r="J299"/>
      <c r="K299"/>
    </row>
    <row r="300" spans="4:11" ht="14.4" x14ac:dyDescent="0.3">
      <c r="D300"/>
      <c r="E300"/>
      <c r="F300"/>
      <c r="G300"/>
      <c r="H300"/>
      <c r="I300"/>
      <c r="J300"/>
      <c r="K300"/>
    </row>
    <row r="301" spans="4:11" ht="14.4" x14ac:dyDescent="0.3">
      <c r="D301"/>
      <c r="E301"/>
      <c r="F301"/>
      <c r="G301"/>
      <c r="H301"/>
      <c r="I301"/>
      <c r="J301"/>
      <c r="K301"/>
    </row>
    <row r="302" spans="4:11" ht="14.4" x14ac:dyDescent="0.3">
      <c r="D302"/>
      <c r="E302"/>
      <c r="F302"/>
      <c r="G302"/>
      <c r="H302"/>
      <c r="I302"/>
      <c r="J302"/>
      <c r="K302"/>
    </row>
    <row r="303" spans="4:11" ht="14.4" x14ac:dyDescent="0.3">
      <c r="D303"/>
      <c r="E303"/>
      <c r="F303"/>
      <c r="G303"/>
      <c r="H303"/>
      <c r="I303"/>
      <c r="J303"/>
      <c r="K303"/>
    </row>
    <row r="304" spans="4:11" ht="14.4" x14ac:dyDescent="0.3">
      <c r="D304"/>
      <c r="E304"/>
      <c r="F304"/>
      <c r="G304"/>
      <c r="H304"/>
      <c r="I304"/>
      <c r="J304"/>
      <c r="K304"/>
    </row>
    <row r="305" spans="4:11" ht="14.4" x14ac:dyDescent="0.3">
      <c r="D305"/>
      <c r="E305"/>
      <c r="F305"/>
      <c r="G305"/>
      <c r="H305"/>
      <c r="I305"/>
      <c r="J305"/>
      <c r="K305"/>
    </row>
    <row r="306" spans="4:11" ht="14.4" x14ac:dyDescent="0.3">
      <c r="D306"/>
      <c r="E306"/>
      <c r="F306"/>
      <c r="G306"/>
      <c r="H306"/>
      <c r="I306"/>
      <c r="J306"/>
      <c r="K306"/>
    </row>
    <row r="307" spans="4:11" ht="14.4" x14ac:dyDescent="0.3">
      <c r="D307"/>
      <c r="E307"/>
      <c r="F307"/>
      <c r="G307"/>
      <c r="H307"/>
      <c r="I307"/>
      <c r="J307"/>
      <c r="K307"/>
    </row>
    <row r="308" spans="4:11" ht="14.4" x14ac:dyDescent="0.3">
      <c r="D308"/>
      <c r="E308"/>
      <c r="F308"/>
      <c r="G308"/>
      <c r="H308"/>
      <c r="I308"/>
      <c r="J308"/>
      <c r="K308"/>
    </row>
    <row r="309" spans="4:11" ht="14.4" x14ac:dyDescent="0.3">
      <c r="D309"/>
      <c r="E309"/>
      <c r="F309"/>
      <c r="G309"/>
      <c r="H309"/>
      <c r="I309"/>
      <c r="J309"/>
      <c r="K309"/>
    </row>
    <row r="310" spans="4:11" ht="14.4" x14ac:dyDescent="0.3">
      <c r="D310"/>
      <c r="E310"/>
      <c r="F310"/>
      <c r="G310"/>
      <c r="H310"/>
      <c r="I310"/>
      <c r="J310"/>
      <c r="K310"/>
    </row>
    <row r="311" spans="4:11" ht="14.4" x14ac:dyDescent="0.3">
      <c r="D311"/>
      <c r="E311"/>
      <c r="F311"/>
      <c r="G311"/>
      <c r="H311"/>
      <c r="I311"/>
      <c r="J311"/>
      <c r="K311"/>
    </row>
    <row r="312" spans="4:11" ht="14.4" x14ac:dyDescent="0.3">
      <c r="D312"/>
      <c r="E312"/>
      <c r="F312"/>
      <c r="G312"/>
      <c r="H312"/>
      <c r="I312"/>
      <c r="J312"/>
      <c r="K312"/>
    </row>
    <row r="313" spans="4:11" ht="14.4" x14ac:dyDescent="0.3">
      <c r="D313"/>
      <c r="E313"/>
      <c r="F313"/>
      <c r="G313"/>
      <c r="H313"/>
      <c r="I313"/>
      <c r="J313"/>
      <c r="K313"/>
    </row>
    <row r="314" spans="4:11" ht="14.4" x14ac:dyDescent="0.3">
      <c r="D314"/>
      <c r="E314"/>
      <c r="F314"/>
      <c r="G314"/>
      <c r="H314"/>
      <c r="I314"/>
      <c r="J314"/>
      <c r="K314"/>
    </row>
    <row r="315" spans="4:11" ht="14.4" x14ac:dyDescent="0.3">
      <c r="D315"/>
      <c r="E315"/>
      <c r="F315"/>
      <c r="G315"/>
      <c r="H315"/>
      <c r="I315"/>
      <c r="J315"/>
      <c r="K315"/>
    </row>
    <row r="316" spans="4:11" ht="14.4" x14ac:dyDescent="0.3">
      <c r="D316"/>
      <c r="E316"/>
      <c r="F316"/>
      <c r="G316"/>
      <c r="H316"/>
      <c r="I316"/>
      <c r="J316"/>
      <c r="K316"/>
    </row>
    <row r="317" spans="4:11" ht="14.4" x14ac:dyDescent="0.3">
      <c r="D317"/>
      <c r="E317"/>
      <c r="F317"/>
      <c r="G317"/>
      <c r="H317"/>
      <c r="I317"/>
      <c r="J317"/>
      <c r="K317"/>
    </row>
    <row r="318" spans="4:11" ht="14.4" x14ac:dyDescent="0.3">
      <c r="D318"/>
      <c r="E318"/>
      <c r="F318"/>
      <c r="G318"/>
      <c r="H318"/>
      <c r="I318"/>
      <c r="J318"/>
      <c r="K318"/>
    </row>
    <row r="319" spans="4:11" ht="14.4" x14ac:dyDescent="0.3">
      <c r="D319"/>
      <c r="E319"/>
      <c r="F319"/>
      <c r="G319"/>
      <c r="H319"/>
      <c r="I319"/>
      <c r="J319"/>
      <c r="K319"/>
    </row>
    <row r="320" spans="4:11" ht="14.4" x14ac:dyDescent="0.3">
      <c r="D320"/>
      <c r="E320"/>
      <c r="F320"/>
      <c r="G320"/>
      <c r="H320"/>
      <c r="I320"/>
      <c r="J320"/>
      <c r="K320"/>
    </row>
    <row r="321" spans="4:11" ht="14.4" x14ac:dyDescent="0.3">
      <c r="D321"/>
      <c r="E321"/>
      <c r="F321"/>
      <c r="G321"/>
      <c r="H321"/>
      <c r="I321"/>
      <c r="J321"/>
      <c r="K321"/>
    </row>
    <row r="322" spans="4:11" ht="14.4" x14ac:dyDescent="0.3">
      <c r="D322"/>
      <c r="E322"/>
      <c r="F322"/>
      <c r="G322"/>
      <c r="H322"/>
      <c r="I322"/>
      <c r="J322"/>
      <c r="K322"/>
    </row>
    <row r="323" spans="4:11" ht="14.4" x14ac:dyDescent="0.3">
      <c r="D323"/>
      <c r="E323"/>
      <c r="F323"/>
      <c r="G323"/>
      <c r="H323"/>
      <c r="I323"/>
      <c r="J323"/>
      <c r="K323"/>
    </row>
    <row r="324" spans="4:11" ht="14.4" x14ac:dyDescent="0.3">
      <c r="D324"/>
      <c r="E324"/>
      <c r="F324"/>
      <c r="G324"/>
      <c r="H324"/>
      <c r="I324"/>
      <c r="J324"/>
      <c r="K324"/>
    </row>
    <row r="325" spans="4:11" ht="14.4" x14ac:dyDescent="0.3">
      <c r="D325"/>
      <c r="E325"/>
      <c r="F325"/>
      <c r="G325"/>
      <c r="H325"/>
      <c r="I325"/>
      <c r="J325"/>
      <c r="K325"/>
    </row>
    <row r="326" spans="4:11" ht="14.4" x14ac:dyDescent="0.3">
      <c r="D326"/>
      <c r="E326"/>
      <c r="F326"/>
      <c r="G326"/>
      <c r="H326"/>
      <c r="I326"/>
      <c r="J326"/>
      <c r="K326"/>
    </row>
    <row r="327" spans="4:11" ht="14.4" x14ac:dyDescent="0.3">
      <c r="D327"/>
      <c r="E327"/>
      <c r="F327"/>
      <c r="G327"/>
      <c r="H327"/>
      <c r="I327"/>
      <c r="J327"/>
      <c r="K327"/>
    </row>
    <row r="328" spans="4:11" ht="14.4" x14ac:dyDescent="0.3">
      <c r="D328"/>
      <c r="E328"/>
      <c r="F328"/>
      <c r="G328"/>
      <c r="H328"/>
      <c r="I328"/>
      <c r="J328"/>
      <c r="K328"/>
    </row>
    <row r="329" spans="4:11" ht="14.4" x14ac:dyDescent="0.3">
      <c r="D329"/>
      <c r="E329"/>
      <c r="F329"/>
      <c r="G329"/>
      <c r="H329"/>
      <c r="I329"/>
      <c r="J329"/>
      <c r="K329"/>
    </row>
    <row r="330" spans="4:11" ht="14.4" x14ac:dyDescent="0.3">
      <c r="D330"/>
      <c r="E330"/>
      <c r="F330"/>
      <c r="G330"/>
      <c r="H330"/>
      <c r="I330"/>
      <c r="J330"/>
      <c r="K330"/>
    </row>
    <row r="331" spans="4:11" ht="14.4" x14ac:dyDescent="0.3">
      <c r="D331"/>
      <c r="E331"/>
      <c r="F331"/>
      <c r="G331"/>
      <c r="H331"/>
      <c r="I331"/>
      <c r="J331"/>
      <c r="K331"/>
    </row>
    <row r="332" spans="4:11" ht="14.4" x14ac:dyDescent="0.3">
      <c r="D332"/>
      <c r="E332"/>
      <c r="F332"/>
      <c r="G332"/>
      <c r="H332"/>
      <c r="I332"/>
      <c r="J332"/>
      <c r="K332"/>
    </row>
    <row r="333" spans="4:11" ht="14.4" x14ac:dyDescent="0.3">
      <c r="D333"/>
      <c r="E333"/>
      <c r="F333"/>
      <c r="G333"/>
      <c r="H333"/>
      <c r="I333"/>
      <c r="J333"/>
      <c r="K333"/>
    </row>
    <row r="334" spans="4:11" ht="14.4" x14ac:dyDescent="0.3">
      <c r="D334"/>
      <c r="E334"/>
      <c r="F334"/>
      <c r="G334"/>
      <c r="H334"/>
      <c r="I334"/>
      <c r="J334"/>
      <c r="K334"/>
    </row>
    <row r="335" spans="4:11" ht="14.4" x14ac:dyDescent="0.3">
      <c r="D335"/>
      <c r="E335"/>
      <c r="F335"/>
      <c r="G335"/>
      <c r="H335"/>
      <c r="I335"/>
      <c r="J335"/>
      <c r="K335"/>
    </row>
    <row r="336" spans="4:11" ht="14.4" x14ac:dyDescent="0.3">
      <c r="D336"/>
      <c r="E336"/>
      <c r="F336"/>
      <c r="G336"/>
      <c r="H336"/>
      <c r="I336"/>
      <c r="J336"/>
      <c r="K336"/>
    </row>
    <row r="337" spans="4:11" ht="14.4" x14ac:dyDescent="0.3">
      <c r="D337"/>
      <c r="E337"/>
      <c r="F337"/>
      <c r="G337"/>
      <c r="H337"/>
      <c r="I337"/>
      <c r="J337"/>
      <c r="K337"/>
    </row>
    <row r="338" spans="4:11" ht="14.4" x14ac:dyDescent="0.3">
      <c r="D338"/>
      <c r="E338"/>
      <c r="F338"/>
      <c r="G338"/>
      <c r="H338"/>
      <c r="I338"/>
      <c r="J338"/>
      <c r="K338"/>
    </row>
    <row r="339" spans="4:11" ht="14.4" x14ac:dyDescent="0.3">
      <c r="D339"/>
      <c r="E339"/>
      <c r="F339"/>
      <c r="G339"/>
      <c r="H339"/>
      <c r="I339"/>
      <c r="J339"/>
      <c r="K339"/>
    </row>
    <row r="340" spans="4:11" ht="14.4" x14ac:dyDescent="0.3">
      <c r="D340"/>
      <c r="E340"/>
      <c r="F340"/>
      <c r="G340"/>
      <c r="H340"/>
      <c r="I340"/>
      <c r="J340"/>
      <c r="K340"/>
    </row>
    <row r="341" spans="4:11" ht="14.4" x14ac:dyDescent="0.3">
      <c r="D341"/>
      <c r="E341"/>
      <c r="F341"/>
      <c r="G341"/>
      <c r="H341"/>
      <c r="I341"/>
      <c r="J341"/>
      <c r="K341"/>
    </row>
    <row r="342" spans="4:11" ht="14.4" x14ac:dyDescent="0.3">
      <c r="D342"/>
      <c r="E342"/>
      <c r="F342"/>
      <c r="G342"/>
      <c r="H342"/>
      <c r="I342"/>
      <c r="J342"/>
      <c r="K342"/>
    </row>
    <row r="343" spans="4:11" ht="14.4" x14ac:dyDescent="0.3">
      <c r="D343"/>
      <c r="E343"/>
      <c r="F343"/>
      <c r="G343"/>
      <c r="H343"/>
      <c r="I343"/>
      <c r="J343"/>
      <c r="K343"/>
    </row>
    <row r="344" spans="4:11" ht="14.4" x14ac:dyDescent="0.3">
      <c r="D344"/>
      <c r="E344"/>
      <c r="F344"/>
      <c r="G344"/>
      <c r="H344"/>
      <c r="I344"/>
      <c r="J344"/>
      <c r="K344"/>
    </row>
    <row r="345" spans="4:11" ht="14.4" x14ac:dyDescent="0.3">
      <c r="D345"/>
      <c r="E345"/>
      <c r="F345"/>
      <c r="G345"/>
      <c r="H345"/>
      <c r="I345"/>
      <c r="J345"/>
      <c r="K345"/>
    </row>
    <row r="346" spans="4:11" ht="14.4" x14ac:dyDescent="0.3">
      <c r="D346"/>
      <c r="E346"/>
      <c r="F346"/>
      <c r="G346"/>
      <c r="H346"/>
      <c r="I346"/>
      <c r="J346"/>
      <c r="K346"/>
    </row>
    <row r="347" spans="4:11" ht="14.4" x14ac:dyDescent="0.3">
      <c r="D347"/>
      <c r="E347"/>
      <c r="F347"/>
      <c r="G347"/>
      <c r="H347"/>
      <c r="I347"/>
      <c r="J347"/>
      <c r="K347"/>
    </row>
    <row r="348" spans="4:11" ht="14.4" x14ac:dyDescent="0.3">
      <c r="D348"/>
      <c r="E348"/>
      <c r="F348"/>
      <c r="G348"/>
      <c r="H348"/>
      <c r="I348"/>
      <c r="J348"/>
      <c r="K348"/>
    </row>
    <row r="349" spans="4:11" ht="14.4" x14ac:dyDescent="0.3">
      <c r="D349"/>
      <c r="E349"/>
      <c r="F349"/>
      <c r="G349"/>
      <c r="H349"/>
      <c r="I349"/>
      <c r="J349"/>
      <c r="K349"/>
    </row>
    <row r="350" spans="4:11" ht="14.4" x14ac:dyDescent="0.3">
      <c r="D350"/>
      <c r="E350"/>
      <c r="F350"/>
      <c r="G350"/>
      <c r="H350"/>
      <c r="I350"/>
      <c r="J350"/>
      <c r="K350"/>
    </row>
    <row r="351" spans="4:11" ht="14.4" x14ac:dyDescent="0.3">
      <c r="D351"/>
      <c r="E351"/>
      <c r="F351"/>
      <c r="G351"/>
      <c r="H351"/>
      <c r="I351"/>
      <c r="J351"/>
      <c r="K351"/>
    </row>
    <row r="352" spans="4:11" ht="14.4" x14ac:dyDescent="0.3">
      <c r="D352"/>
      <c r="E352"/>
      <c r="F352"/>
      <c r="G352"/>
      <c r="H352"/>
      <c r="I352"/>
      <c r="J352"/>
      <c r="K352"/>
    </row>
    <row r="353" spans="4:11" ht="14.4" x14ac:dyDescent="0.3">
      <c r="D353"/>
      <c r="E353"/>
      <c r="F353"/>
      <c r="G353"/>
      <c r="H353"/>
      <c r="I353"/>
      <c r="J353"/>
      <c r="K353"/>
    </row>
    <row r="354" spans="4:11" ht="14.4" x14ac:dyDescent="0.3">
      <c r="D354"/>
      <c r="E354"/>
      <c r="F354"/>
      <c r="G354"/>
      <c r="H354"/>
      <c r="I354"/>
      <c r="J354"/>
      <c r="K354"/>
    </row>
    <row r="355" spans="4:11" ht="14.4" x14ac:dyDescent="0.3">
      <c r="D355"/>
      <c r="E355"/>
      <c r="F355"/>
      <c r="G355"/>
      <c r="H355"/>
      <c r="I355"/>
      <c r="J355"/>
      <c r="K355"/>
    </row>
    <row r="356" spans="4:11" ht="14.4" x14ac:dyDescent="0.3">
      <c r="D356"/>
      <c r="E356"/>
      <c r="F356"/>
      <c r="G356"/>
      <c r="H356"/>
      <c r="I356"/>
      <c r="J356"/>
      <c r="K356"/>
    </row>
    <row r="357" spans="4:11" ht="14.4" x14ac:dyDescent="0.3">
      <c r="D357"/>
      <c r="E357"/>
      <c r="F357"/>
      <c r="G357"/>
      <c r="H357"/>
      <c r="I357"/>
      <c r="J357"/>
      <c r="K357"/>
    </row>
    <row r="358" spans="4:11" ht="14.4" x14ac:dyDescent="0.3">
      <c r="D358"/>
      <c r="E358"/>
      <c r="F358"/>
      <c r="G358"/>
      <c r="H358"/>
      <c r="I358"/>
      <c r="J358"/>
      <c r="K358"/>
    </row>
    <row r="359" spans="4:11" ht="14.4" x14ac:dyDescent="0.3">
      <c r="D359"/>
      <c r="E359"/>
      <c r="F359"/>
      <c r="G359"/>
      <c r="H359"/>
      <c r="I359"/>
      <c r="J359"/>
      <c r="K359"/>
    </row>
    <row r="360" spans="4:11" ht="14.4" x14ac:dyDescent="0.3">
      <c r="D360"/>
      <c r="E360"/>
      <c r="F360"/>
      <c r="G360"/>
      <c r="H360"/>
      <c r="I360"/>
      <c r="J360"/>
      <c r="K360"/>
    </row>
    <row r="361" spans="4:11" ht="14.4" x14ac:dyDescent="0.3">
      <c r="D361"/>
      <c r="E361"/>
      <c r="F361"/>
      <c r="G361"/>
      <c r="H361"/>
      <c r="I361"/>
      <c r="J361"/>
      <c r="K361"/>
    </row>
    <row r="362" spans="4:11" ht="14.4" x14ac:dyDescent="0.3">
      <c r="D362"/>
      <c r="E362"/>
      <c r="F362"/>
      <c r="G362"/>
      <c r="H362"/>
      <c r="I362"/>
      <c r="J362"/>
      <c r="K362"/>
    </row>
    <row r="363" spans="4:11" ht="14.4" x14ac:dyDescent="0.3">
      <c r="D363"/>
      <c r="E363"/>
      <c r="F363"/>
      <c r="G363"/>
      <c r="H363"/>
      <c r="I363"/>
      <c r="J363"/>
      <c r="K363"/>
    </row>
    <row r="364" spans="4:11" ht="14.4" x14ac:dyDescent="0.3">
      <c r="D364"/>
      <c r="E364"/>
      <c r="F364"/>
      <c r="G364"/>
      <c r="H364"/>
      <c r="I364"/>
      <c r="J364"/>
      <c r="K364"/>
    </row>
    <row r="365" spans="4:11" ht="14.4" x14ac:dyDescent="0.3">
      <c r="D365"/>
      <c r="E365"/>
      <c r="F365"/>
      <c r="G365"/>
      <c r="H365"/>
      <c r="I365"/>
      <c r="J365"/>
      <c r="K365"/>
    </row>
    <row r="366" spans="4:11" ht="14.4" x14ac:dyDescent="0.3">
      <c r="D366"/>
      <c r="E366"/>
      <c r="F366"/>
      <c r="G366"/>
      <c r="H366"/>
      <c r="I366"/>
      <c r="J366"/>
      <c r="K366"/>
    </row>
    <row r="367" spans="4:11" ht="14.4" x14ac:dyDescent="0.3">
      <c r="D367"/>
      <c r="E367"/>
      <c r="F367"/>
      <c r="G367"/>
      <c r="H367"/>
      <c r="I367"/>
      <c r="J367"/>
      <c r="K367"/>
    </row>
    <row r="368" spans="4:11" ht="14.4" x14ac:dyDescent="0.3">
      <c r="D368"/>
      <c r="E368"/>
      <c r="F368"/>
      <c r="G368"/>
      <c r="H368"/>
      <c r="I368"/>
      <c r="J368"/>
      <c r="K368"/>
    </row>
    <row r="369" spans="4:11" ht="14.4" x14ac:dyDescent="0.3">
      <c r="D369"/>
      <c r="E369"/>
      <c r="F369"/>
      <c r="G369"/>
      <c r="H369"/>
      <c r="I369"/>
      <c r="J369"/>
      <c r="K369"/>
    </row>
    <row r="370" spans="4:11" ht="14.4" x14ac:dyDescent="0.3">
      <c r="D370"/>
      <c r="E370"/>
      <c r="F370"/>
      <c r="G370"/>
      <c r="H370"/>
      <c r="I370"/>
      <c r="J370"/>
      <c r="K370"/>
    </row>
    <row r="371" spans="4:11" ht="14.4" x14ac:dyDescent="0.3">
      <c r="D371"/>
      <c r="E371"/>
      <c r="F371"/>
      <c r="G371"/>
      <c r="H371"/>
      <c r="I371"/>
      <c r="J371"/>
      <c r="K371"/>
    </row>
    <row r="372" spans="4:11" ht="14.4" x14ac:dyDescent="0.3">
      <c r="D372"/>
      <c r="E372"/>
      <c r="F372"/>
      <c r="G372"/>
      <c r="H372"/>
      <c r="I372"/>
      <c r="J372"/>
      <c r="K372"/>
    </row>
    <row r="373" spans="4:11" ht="14.4" x14ac:dyDescent="0.3">
      <c r="D373"/>
      <c r="E373"/>
      <c r="F373"/>
      <c r="G373"/>
      <c r="H373"/>
      <c r="I373"/>
      <c r="J373"/>
      <c r="K373"/>
    </row>
    <row r="374" spans="4:11" ht="14.4" x14ac:dyDescent="0.3">
      <c r="D374"/>
      <c r="E374"/>
      <c r="F374"/>
      <c r="G374"/>
      <c r="H374"/>
      <c r="I374"/>
      <c r="J374"/>
      <c r="K374"/>
    </row>
    <row r="375" spans="4:11" ht="14.4" x14ac:dyDescent="0.3">
      <c r="D375"/>
      <c r="E375"/>
      <c r="F375"/>
      <c r="G375"/>
      <c r="H375"/>
      <c r="I375"/>
      <c r="J375"/>
      <c r="K375"/>
    </row>
    <row r="376" spans="4:11" ht="14.4" x14ac:dyDescent="0.3">
      <c r="D376"/>
      <c r="E376"/>
      <c r="F376"/>
      <c r="G376"/>
      <c r="H376"/>
      <c r="I376"/>
      <c r="J376"/>
      <c r="K376"/>
    </row>
    <row r="377" spans="4:11" ht="14.4" x14ac:dyDescent="0.3">
      <c r="D377"/>
      <c r="E377"/>
      <c r="F377"/>
      <c r="G377"/>
      <c r="H377"/>
      <c r="I377"/>
      <c r="J377"/>
      <c r="K377"/>
    </row>
    <row r="378" spans="4:11" ht="14.4" x14ac:dyDescent="0.3">
      <c r="D378"/>
      <c r="E378"/>
      <c r="F378"/>
      <c r="G378"/>
      <c r="H378"/>
      <c r="I378"/>
      <c r="J378"/>
      <c r="K378"/>
    </row>
    <row r="379" spans="4:11" ht="14.4" x14ac:dyDescent="0.3">
      <c r="D379"/>
      <c r="E379"/>
      <c r="F379"/>
      <c r="G379"/>
      <c r="H379"/>
      <c r="I379"/>
      <c r="J379"/>
      <c r="K379"/>
    </row>
    <row r="380" spans="4:11" ht="14.4" x14ac:dyDescent="0.3">
      <c r="D380"/>
      <c r="E380"/>
      <c r="F380"/>
      <c r="G380"/>
      <c r="H380"/>
      <c r="I380"/>
      <c r="J380"/>
      <c r="K380"/>
    </row>
    <row r="381" spans="4:11" ht="14.4" x14ac:dyDescent="0.3">
      <c r="D381"/>
      <c r="E381"/>
      <c r="F381"/>
      <c r="G381"/>
      <c r="H381"/>
      <c r="I381"/>
      <c r="J381"/>
      <c r="K381"/>
    </row>
    <row r="382" spans="4:11" ht="14.4" x14ac:dyDescent="0.3">
      <c r="D382"/>
      <c r="E382"/>
      <c r="F382"/>
      <c r="G382"/>
      <c r="H382"/>
      <c r="I382"/>
      <c r="J382"/>
      <c r="K382"/>
    </row>
    <row r="383" spans="4:11" ht="14.4" x14ac:dyDescent="0.3">
      <c r="D383"/>
      <c r="E383"/>
      <c r="F383"/>
      <c r="G383"/>
      <c r="H383"/>
      <c r="I383"/>
      <c r="J383"/>
      <c r="K383"/>
    </row>
    <row r="384" spans="4:11" ht="14.4" x14ac:dyDescent="0.3">
      <c r="D384"/>
      <c r="E384"/>
      <c r="F384"/>
      <c r="G384"/>
      <c r="H384"/>
      <c r="I384"/>
      <c r="J384"/>
      <c r="K384"/>
    </row>
    <row r="385" spans="4:11" ht="14.4" x14ac:dyDescent="0.3">
      <c r="D385"/>
      <c r="E385"/>
      <c r="F385"/>
      <c r="G385"/>
      <c r="H385"/>
      <c r="I385"/>
      <c r="J385"/>
      <c r="K385"/>
    </row>
    <row r="386" spans="4:11" ht="14.4" x14ac:dyDescent="0.3">
      <c r="D386"/>
      <c r="E386"/>
      <c r="F386"/>
      <c r="G386"/>
      <c r="H386"/>
      <c r="I386"/>
      <c r="J386"/>
      <c r="K386"/>
    </row>
    <row r="387" spans="4:11" ht="14.4" x14ac:dyDescent="0.3">
      <c r="D387"/>
      <c r="E387"/>
      <c r="F387"/>
      <c r="G387"/>
      <c r="H387"/>
      <c r="I387"/>
      <c r="J387"/>
      <c r="K387"/>
    </row>
    <row r="388" spans="4:11" ht="14.4" x14ac:dyDescent="0.3">
      <c r="D388"/>
      <c r="E388"/>
      <c r="F388"/>
      <c r="G388"/>
      <c r="H388"/>
      <c r="I388"/>
      <c r="J388"/>
      <c r="K388"/>
    </row>
    <row r="389" spans="4:11" ht="14.4" x14ac:dyDescent="0.3">
      <c r="D389"/>
      <c r="E389"/>
      <c r="F389"/>
      <c r="G389"/>
      <c r="H389"/>
      <c r="I389"/>
      <c r="J389"/>
      <c r="K389"/>
    </row>
    <row r="390" spans="4:11" ht="14.4" x14ac:dyDescent="0.3">
      <c r="D390"/>
      <c r="E390"/>
      <c r="F390"/>
      <c r="G390"/>
      <c r="H390"/>
      <c r="I390"/>
      <c r="J390"/>
      <c r="K390"/>
    </row>
    <row r="391" spans="4:11" ht="14.4" x14ac:dyDescent="0.3">
      <c r="D391"/>
      <c r="E391"/>
      <c r="F391"/>
      <c r="G391"/>
      <c r="H391"/>
      <c r="I391"/>
      <c r="J391"/>
      <c r="K391"/>
    </row>
    <row r="392" spans="4:11" ht="14.4" x14ac:dyDescent="0.3">
      <c r="D392"/>
      <c r="E392"/>
      <c r="F392"/>
      <c r="G392"/>
      <c r="H392"/>
      <c r="I392"/>
      <c r="J392"/>
      <c r="K392"/>
    </row>
    <row r="393" spans="4:11" ht="14.4" x14ac:dyDescent="0.3">
      <c r="D393"/>
      <c r="E393"/>
      <c r="F393"/>
      <c r="G393"/>
      <c r="H393"/>
      <c r="I393"/>
      <c r="J393"/>
      <c r="K393"/>
    </row>
    <row r="394" spans="4:11" ht="14.4" x14ac:dyDescent="0.3">
      <c r="D394"/>
      <c r="E394"/>
      <c r="F394"/>
      <c r="G394"/>
      <c r="H394"/>
      <c r="I394"/>
      <c r="J394"/>
      <c r="K394"/>
    </row>
    <row r="395" spans="4:11" ht="14.4" x14ac:dyDescent="0.3">
      <c r="D395"/>
      <c r="E395"/>
      <c r="F395"/>
      <c r="G395"/>
      <c r="H395"/>
      <c r="I395"/>
      <c r="J395"/>
      <c r="K395"/>
    </row>
    <row r="396" spans="4:11" ht="14.4" x14ac:dyDescent="0.3">
      <c r="D396"/>
      <c r="E396"/>
      <c r="F396"/>
      <c r="G396"/>
      <c r="H396"/>
      <c r="I396"/>
      <c r="J396"/>
      <c r="K396"/>
    </row>
    <row r="397" spans="4:11" ht="14.4" x14ac:dyDescent="0.3">
      <c r="D397"/>
      <c r="E397"/>
      <c r="F397"/>
      <c r="G397"/>
      <c r="H397"/>
      <c r="I397"/>
      <c r="J397"/>
      <c r="K397"/>
    </row>
    <row r="398" spans="4:11" ht="14.4" x14ac:dyDescent="0.3">
      <c r="D398"/>
      <c r="E398"/>
      <c r="F398"/>
      <c r="G398"/>
      <c r="H398"/>
      <c r="I398"/>
      <c r="J398"/>
      <c r="K398"/>
    </row>
    <row r="399" spans="4:11" ht="14.4" x14ac:dyDescent="0.3">
      <c r="D399"/>
      <c r="E399"/>
      <c r="F399"/>
      <c r="G399"/>
      <c r="H399"/>
      <c r="I399"/>
      <c r="J399"/>
      <c r="K399"/>
    </row>
    <row r="400" spans="4:11" ht="14.4" x14ac:dyDescent="0.3">
      <c r="D400"/>
      <c r="E400"/>
      <c r="F400"/>
      <c r="G400"/>
      <c r="H400"/>
      <c r="I400"/>
      <c r="J400"/>
      <c r="K400"/>
    </row>
    <row r="401" spans="4:11" ht="14.4" x14ac:dyDescent="0.3">
      <c r="D401"/>
      <c r="E401"/>
      <c r="F401"/>
      <c r="G401"/>
      <c r="H401"/>
      <c r="I401"/>
      <c r="J401"/>
      <c r="K401"/>
    </row>
    <row r="402" spans="4:11" ht="14.4" x14ac:dyDescent="0.3">
      <c r="D402"/>
      <c r="E402"/>
      <c r="F402"/>
      <c r="G402"/>
      <c r="H402"/>
      <c r="I402"/>
      <c r="J402"/>
      <c r="K402"/>
    </row>
    <row r="403" spans="4:11" ht="14.4" x14ac:dyDescent="0.3">
      <c r="D403"/>
      <c r="E403"/>
      <c r="F403"/>
      <c r="G403"/>
      <c r="H403"/>
      <c r="I403"/>
      <c r="J403"/>
      <c r="K403"/>
    </row>
    <row r="404" spans="4:11" ht="14.4" x14ac:dyDescent="0.3">
      <c r="D404"/>
      <c r="E404"/>
      <c r="F404"/>
      <c r="G404"/>
      <c r="H404"/>
      <c r="I404"/>
      <c r="J404"/>
      <c r="K404"/>
    </row>
    <row r="405" spans="4:11" ht="14.4" x14ac:dyDescent="0.3">
      <c r="D405"/>
      <c r="E405"/>
      <c r="F405"/>
      <c r="G405"/>
      <c r="H405"/>
      <c r="I405"/>
      <c r="J405"/>
      <c r="K405"/>
    </row>
    <row r="406" spans="4:11" ht="14.4" x14ac:dyDescent="0.3">
      <c r="D406"/>
      <c r="E406"/>
      <c r="F406"/>
      <c r="G406"/>
      <c r="H406"/>
      <c r="I406"/>
      <c r="J406"/>
      <c r="K406"/>
    </row>
    <row r="407" spans="4:11" ht="14.4" x14ac:dyDescent="0.3">
      <c r="D407"/>
      <c r="E407"/>
      <c r="F407"/>
      <c r="G407"/>
      <c r="H407"/>
      <c r="I407"/>
      <c r="J407"/>
      <c r="K407"/>
    </row>
    <row r="408" spans="4:11" ht="14.4" x14ac:dyDescent="0.3">
      <c r="D408"/>
      <c r="E408"/>
      <c r="F408"/>
      <c r="G408"/>
      <c r="H408"/>
      <c r="I408"/>
      <c r="J408"/>
      <c r="K408"/>
    </row>
    <row r="409" spans="4:11" ht="14.4" x14ac:dyDescent="0.3">
      <c r="D409"/>
      <c r="E409"/>
      <c r="F409"/>
      <c r="G409"/>
      <c r="H409"/>
      <c r="I409"/>
      <c r="J409"/>
      <c r="K409"/>
    </row>
    <row r="410" spans="4:11" ht="14.4" x14ac:dyDescent="0.3">
      <c r="D410"/>
      <c r="E410"/>
      <c r="F410"/>
      <c r="G410"/>
      <c r="H410"/>
      <c r="I410"/>
      <c r="J410"/>
      <c r="K410"/>
    </row>
    <row r="411" spans="4:11" ht="14.4" x14ac:dyDescent="0.3">
      <c r="D411"/>
      <c r="E411"/>
      <c r="F411"/>
      <c r="G411"/>
      <c r="H411"/>
      <c r="I411"/>
      <c r="J411"/>
      <c r="K411"/>
    </row>
    <row r="412" spans="4:11" ht="14.4" x14ac:dyDescent="0.3">
      <c r="D412"/>
      <c r="E412"/>
      <c r="F412"/>
      <c r="G412"/>
      <c r="H412"/>
      <c r="I412"/>
      <c r="J412"/>
      <c r="K412"/>
    </row>
    <row r="413" spans="4:11" ht="14.4" x14ac:dyDescent="0.3">
      <c r="D413"/>
      <c r="E413"/>
      <c r="F413"/>
      <c r="G413"/>
      <c r="H413"/>
      <c r="I413"/>
      <c r="J413"/>
      <c r="K413"/>
    </row>
    <row r="414" spans="4:11" ht="14.4" x14ac:dyDescent="0.3">
      <c r="D414"/>
      <c r="E414"/>
      <c r="F414"/>
      <c r="G414"/>
      <c r="H414"/>
      <c r="I414"/>
      <c r="J414"/>
      <c r="K414"/>
    </row>
    <row r="415" spans="4:11" ht="14.4" x14ac:dyDescent="0.3">
      <c r="D415"/>
      <c r="E415"/>
      <c r="F415"/>
      <c r="G415"/>
      <c r="H415"/>
      <c r="I415"/>
      <c r="J415"/>
      <c r="K415"/>
    </row>
    <row r="416" spans="4:11" ht="14.4" x14ac:dyDescent="0.3">
      <c r="D416"/>
      <c r="E416"/>
      <c r="F416"/>
      <c r="G416"/>
      <c r="H416"/>
      <c r="I416"/>
      <c r="J416"/>
      <c r="K416"/>
    </row>
    <row r="417" spans="4:11" ht="14.4" x14ac:dyDescent="0.3">
      <c r="D417"/>
      <c r="E417"/>
      <c r="F417"/>
      <c r="G417"/>
      <c r="H417"/>
      <c r="I417"/>
      <c r="J417"/>
      <c r="K417"/>
    </row>
    <row r="418" spans="4:11" ht="14.4" x14ac:dyDescent="0.3">
      <c r="D418"/>
      <c r="E418"/>
      <c r="F418"/>
      <c r="G418"/>
      <c r="H418"/>
      <c r="I418"/>
      <c r="J418"/>
      <c r="K418"/>
    </row>
    <row r="419" spans="4:11" ht="14.4" x14ac:dyDescent="0.3">
      <c r="D419"/>
      <c r="E419"/>
      <c r="F419"/>
      <c r="G419"/>
      <c r="H419"/>
      <c r="I419"/>
      <c r="J419"/>
      <c r="K419"/>
    </row>
    <row r="420" spans="4:11" ht="14.4" x14ac:dyDescent="0.3">
      <c r="D420"/>
      <c r="E420"/>
      <c r="F420"/>
      <c r="G420"/>
      <c r="H420"/>
      <c r="I420"/>
      <c r="J420"/>
      <c r="K420"/>
    </row>
    <row r="421" spans="4:11" ht="14.4" x14ac:dyDescent="0.3">
      <c r="D421"/>
      <c r="E421"/>
      <c r="F421"/>
      <c r="G421"/>
      <c r="H421"/>
      <c r="I421"/>
      <c r="J421"/>
      <c r="K421"/>
    </row>
    <row r="422" spans="4:11" ht="14.4" x14ac:dyDescent="0.3">
      <c r="D422"/>
      <c r="E422"/>
      <c r="F422"/>
      <c r="G422"/>
      <c r="H422"/>
      <c r="I422"/>
      <c r="J422"/>
      <c r="K422"/>
    </row>
    <row r="423" spans="4:11" ht="14.4" x14ac:dyDescent="0.3">
      <c r="D423"/>
      <c r="E423"/>
      <c r="F423"/>
      <c r="G423"/>
      <c r="H423"/>
      <c r="I423"/>
      <c r="J423"/>
      <c r="K423"/>
    </row>
    <row r="424" spans="4:11" ht="14.4" x14ac:dyDescent="0.3">
      <c r="D424"/>
      <c r="E424"/>
      <c r="F424"/>
      <c r="G424"/>
      <c r="H424"/>
      <c r="I424"/>
      <c r="J424"/>
      <c r="K424"/>
    </row>
    <row r="425" spans="4:11" ht="14.4" x14ac:dyDescent="0.3">
      <c r="D425"/>
      <c r="E425"/>
      <c r="F425"/>
      <c r="G425"/>
      <c r="H425"/>
      <c r="I425"/>
      <c r="J425"/>
      <c r="K425"/>
    </row>
    <row r="426" spans="4:11" ht="14.4" x14ac:dyDescent="0.3">
      <c r="D426"/>
      <c r="E426"/>
      <c r="F426"/>
      <c r="G426"/>
      <c r="H426"/>
      <c r="I426"/>
      <c r="J426"/>
      <c r="K426"/>
    </row>
    <row r="427" spans="4:11" ht="14.4" x14ac:dyDescent="0.3">
      <c r="D427"/>
      <c r="E427"/>
      <c r="F427"/>
      <c r="G427"/>
      <c r="H427"/>
      <c r="I427"/>
      <c r="J427"/>
      <c r="K427"/>
    </row>
    <row r="428" spans="4:11" ht="14.4" x14ac:dyDescent="0.3">
      <c r="D428"/>
      <c r="E428"/>
      <c r="F428"/>
      <c r="G428"/>
      <c r="H428"/>
      <c r="I428"/>
      <c r="J428"/>
      <c r="K428"/>
    </row>
    <row r="429" spans="4:11" ht="14.4" x14ac:dyDescent="0.3">
      <c r="D429"/>
      <c r="E429"/>
      <c r="F429"/>
      <c r="G429"/>
      <c r="H429"/>
      <c r="I429"/>
      <c r="J429"/>
      <c r="K429"/>
    </row>
    <row r="430" spans="4:11" ht="14.4" x14ac:dyDescent="0.3">
      <c r="D430"/>
      <c r="E430"/>
      <c r="F430"/>
      <c r="G430"/>
      <c r="H430"/>
      <c r="I430"/>
      <c r="J430"/>
      <c r="K430"/>
    </row>
    <row r="431" spans="4:11" ht="14.4" x14ac:dyDescent="0.3">
      <c r="D431"/>
      <c r="E431"/>
      <c r="F431"/>
      <c r="G431"/>
      <c r="H431"/>
      <c r="I431"/>
      <c r="J431"/>
      <c r="K431"/>
    </row>
    <row r="432" spans="4:11" ht="14.4" x14ac:dyDescent="0.3">
      <c r="D432"/>
      <c r="E432"/>
      <c r="F432"/>
      <c r="G432"/>
      <c r="H432"/>
      <c r="I432"/>
      <c r="J432"/>
      <c r="K432"/>
    </row>
    <row r="433" spans="4:11" ht="14.4" x14ac:dyDescent="0.3">
      <c r="D433"/>
      <c r="E433"/>
      <c r="F433"/>
      <c r="G433"/>
      <c r="H433"/>
      <c r="I433"/>
      <c r="J433"/>
      <c r="K433"/>
    </row>
    <row r="434" spans="4:11" ht="14.4" x14ac:dyDescent="0.3">
      <c r="D434"/>
      <c r="E434"/>
      <c r="F434"/>
      <c r="G434"/>
      <c r="H434"/>
      <c r="I434"/>
      <c r="J434"/>
      <c r="K434"/>
    </row>
    <row r="435" spans="4:11" ht="14.4" x14ac:dyDescent="0.3">
      <c r="D435"/>
      <c r="E435"/>
      <c r="F435"/>
      <c r="G435"/>
      <c r="H435"/>
      <c r="I435"/>
      <c r="J435"/>
      <c r="K435"/>
    </row>
    <row r="436" spans="4:11" ht="14.4" x14ac:dyDescent="0.3">
      <c r="D436"/>
      <c r="E436"/>
      <c r="F436"/>
      <c r="G436"/>
      <c r="H436"/>
      <c r="I436"/>
      <c r="J436"/>
      <c r="K436"/>
    </row>
    <row r="437" spans="4:11" ht="14.4" x14ac:dyDescent="0.3">
      <c r="D437"/>
      <c r="E437"/>
      <c r="F437"/>
      <c r="G437"/>
      <c r="H437"/>
      <c r="I437"/>
      <c r="J437"/>
      <c r="K437"/>
    </row>
    <row r="438" spans="4:11" ht="14.4" x14ac:dyDescent="0.3">
      <c r="D438"/>
      <c r="E438"/>
      <c r="F438"/>
      <c r="G438"/>
      <c r="H438"/>
      <c r="I438"/>
      <c r="J438"/>
      <c r="K438"/>
    </row>
    <row r="439" spans="4:11" ht="14.4" x14ac:dyDescent="0.3">
      <c r="D439"/>
      <c r="E439"/>
      <c r="F439"/>
      <c r="G439"/>
      <c r="H439"/>
      <c r="I439"/>
      <c r="J439"/>
      <c r="K439"/>
    </row>
    <row r="440" spans="4:11" ht="14.4" x14ac:dyDescent="0.3">
      <c r="D440"/>
      <c r="E440"/>
      <c r="F440"/>
      <c r="G440"/>
      <c r="H440"/>
      <c r="I440"/>
      <c r="J440"/>
      <c r="K440"/>
    </row>
    <row r="441" spans="4:11" ht="14.4" x14ac:dyDescent="0.3">
      <c r="D441"/>
      <c r="E441"/>
      <c r="F441"/>
      <c r="G441"/>
      <c r="H441"/>
      <c r="I441"/>
      <c r="J441"/>
      <c r="K441"/>
    </row>
    <row r="442" spans="4:11" ht="14.4" x14ac:dyDescent="0.3">
      <c r="D442"/>
      <c r="E442"/>
      <c r="F442"/>
      <c r="G442"/>
      <c r="H442"/>
      <c r="I442"/>
      <c r="J442"/>
      <c r="K442"/>
    </row>
    <row r="443" spans="4:11" ht="14.4" x14ac:dyDescent="0.3">
      <c r="D443"/>
      <c r="E443"/>
      <c r="F443"/>
      <c r="G443"/>
      <c r="H443"/>
      <c r="I443"/>
      <c r="J443"/>
      <c r="K443"/>
    </row>
    <row r="444" spans="4:11" ht="14.4" x14ac:dyDescent="0.3">
      <c r="D444"/>
      <c r="E444"/>
      <c r="F444"/>
      <c r="G444"/>
      <c r="H444"/>
      <c r="I444"/>
      <c r="J444"/>
      <c r="K444"/>
    </row>
    <row r="445" spans="4:11" ht="14.4" x14ac:dyDescent="0.3">
      <c r="D445"/>
      <c r="E445"/>
      <c r="F445"/>
      <c r="G445"/>
      <c r="H445"/>
      <c r="I445"/>
      <c r="J445"/>
      <c r="K445"/>
    </row>
    <row r="446" spans="4:11" ht="14.4" x14ac:dyDescent="0.3">
      <c r="D446"/>
      <c r="E446"/>
      <c r="F446"/>
      <c r="G446"/>
      <c r="H446"/>
      <c r="I446"/>
      <c r="J446"/>
      <c r="K446"/>
    </row>
    <row r="447" spans="4:11" ht="14.4" x14ac:dyDescent="0.3">
      <c r="D447"/>
      <c r="E447"/>
      <c r="F447"/>
      <c r="G447"/>
      <c r="H447"/>
      <c r="I447"/>
      <c r="J447"/>
      <c r="K447"/>
    </row>
    <row r="448" spans="4:11" ht="14.4" x14ac:dyDescent="0.3">
      <c r="D448"/>
      <c r="E448"/>
      <c r="F448"/>
      <c r="G448"/>
      <c r="H448"/>
      <c r="I448"/>
      <c r="J448"/>
      <c r="K448"/>
    </row>
    <row r="449" spans="4:11" ht="14.4" x14ac:dyDescent="0.3">
      <c r="D449"/>
      <c r="E449"/>
      <c r="F449"/>
      <c r="G449"/>
      <c r="H449"/>
      <c r="I449"/>
      <c r="J449"/>
      <c r="K449"/>
    </row>
    <row r="450" spans="4:11" ht="14.4" x14ac:dyDescent="0.3">
      <c r="D450"/>
      <c r="E450"/>
      <c r="F450"/>
      <c r="G450"/>
      <c r="H450"/>
      <c r="I450"/>
      <c r="J450"/>
      <c r="K450"/>
    </row>
    <row r="451" spans="4:11" ht="14.4" x14ac:dyDescent="0.3">
      <c r="D451"/>
      <c r="E451"/>
      <c r="F451"/>
      <c r="G451"/>
      <c r="H451"/>
      <c r="I451"/>
      <c r="J451"/>
      <c r="K451"/>
    </row>
    <row r="452" spans="4:11" ht="14.4" x14ac:dyDescent="0.3">
      <c r="D452"/>
      <c r="E452"/>
      <c r="F452"/>
      <c r="G452"/>
      <c r="H452"/>
      <c r="I452"/>
      <c r="J452"/>
      <c r="K452"/>
    </row>
    <row r="453" spans="4:11" ht="14.4" x14ac:dyDescent="0.3">
      <c r="D453"/>
      <c r="E453"/>
      <c r="F453"/>
      <c r="G453"/>
      <c r="H453"/>
      <c r="I453"/>
      <c r="J453"/>
      <c r="K453"/>
    </row>
    <row r="454" spans="4:11" ht="14.4" x14ac:dyDescent="0.3">
      <c r="D454"/>
      <c r="E454"/>
      <c r="F454"/>
      <c r="G454"/>
      <c r="H454"/>
      <c r="I454"/>
      <c r="J454"/>
      <c r="K454"/>
    </row>
    <row r="455" spans="4:11" ht="14.4" x14ac:dyDescent="0.3">
      <c r="D455"/>
      <c r="E455"/>
      <c r="F455"/>
      <c r="G455"/>
      <c r="H455"/>
      <c r="I455"/>
      <c r="J455"/>
      <c r="K455"/>
    </row>
    <row r="456" spans="4:11" ht="14.4" x14ac:dyDescent="0.3">
      <c r="D456"/>
      <c r="E456"/>
      <c r="F456"/>
      <c r="G456"/>
      <c r="H456"/>
      <c r="I456"/>
      <c r="J456"/>
      <c r="K456"/>
    </row>
    <row r="457" spans="4:11" ht="14.4" x14ac:dyDescent="0.3">
      <c r="D457"/>
      <c r="E457"/>
      <c r="F457"/>
      <c r="G457"/>
      <c r="H457"/>
      <c r="I457"/>
      <c r="J457"/>
      <c r="K457"/>
    </row>
    <row r="458" spans="4:11" ht="14.4" x14ac:dyDescent="0.3">
      <c r="D458"/>
      <c r="E458"/>
      <c r="F458"/>
      <c r="G458"/>
      <c r="H458"/>
      <c r="I458"/>
      <c r="J458"/>
      <c r="K458"/>
    </row>
    <row r="459" spans="4:11" ht="14.4" x14ac:dyDescent="0.3">
      <c r="D459"/>
      <c r="E459"/>
      <c r="F459"/>
      <c r="G459"/>
      <c r="H459"/>
      <c r="I459"/>
      <c r="J459"/>
      <c r="K459"/>
    </row>
    <row r="460" spans="4:11" ht="14.4" x14ac:dyDescent="0.3">
      <c r="D460"/>
      <c r="E460"/>
      <c r="F460"/>
      <c r="G460"/>
      <c r="H460"/>
      <c r="I460"/>
      <c r="J460"/>
      <c r="K460"/>
    </row>
    <row r="461" spans="4:11" ht="14.4" x14ac:dyDescent="0.3">
      <c r="D461"/>
      <c r="E461"/>
      <c r="F461"/>
      <c r="G461"/>
      <c r="H461"/>
      <c r="I461"/>
      <c r="J461"/>
      <c r="K461"/>
    </row>
    <row r="462" spans="4:11" ht="14.4" x14ac:dyDescent="0.3">
      <c r="D462"/>
      <c r="E462"/>
      <c r="F462"/>
      <c r="G462"/>
      <c r="H462"/>
      <c r="I462"/>
      <c r="J462"/>
      <c r="K462"/>
    </row>
    <row r="463" spans="4:11" ht="14.4" x14ac:dyDescent="0.3">
      <c r="D463"/>
      <c r="E463"/>
      <c r="F463"/>
      <c r="G463"/>
      <c r="H463"/>
      <c r="I463"/>
      <c r="J463"/>
      <c r="K463"/>
    </row>
    <row r="464" spans="4:11" ht="14.4" x14ac:dyDescent="0.3">
      <c r="D464"/>
      <c r="E464"/>
      <c r="F464"/>
      <c r="G464"/>
      <c r="H464"/>
      <c r="I464"/>
      <c r="J464"/>
      <c r="K464"/>
    </row>
    <row r="465" spans="4:11" ht="14.4" x14ac:dyDescent="0.3">
      <c r="D465"/>
      <c r="E465"/>
      <c r="F465"/>
      <c r="G465"/>
      <c r="H465"/>
      <c r="I465"/>
      <c r="J465"/>
      <c r="K465"/>
    </row>
    <row r="466" spans="4:11" ht="14.4" x14ac:dyDescent="0.3">
      <c r="D466"/>
      <c r="E466"/>
      <c r="F466"/>
      <c r="G466"/>
      <c r="H466"/>
      <c r="I466"/>
      <c r="J466"/>
      <c r="K466"/>
    </row>
    <row r="467" spans="4:11" ht="14.4" x14ac:dyDescent="0.3">
      <c r="D467"/>
      <c r="E467"/>
      <c r="F467"/>
      <c r="G467"/>
      <c r="H467"/>
      <c r="I467"/>
      <c r="J467"/>
      <c r="K467"/>
    </row>
    <row r="468" spans="4:11" ht="14.4" x14ac:dyDescent="0.3">
      <c r="D468"/>
      <c r="E468"/>
      <c r="F468"/>
      <c r="G468"/>
      <c r="H468"/>
      <c r="I468"/>
      <c r="J468"/>
      <c r="K468"/>
    </row>
    <row r="469" spans="4:11" ht="14.4" x14ac:dyDescent="0.3">
      <c r="D469"/>
      <c r="E469"/>
      <c r="F469"/>
      <c r="G469"/>
      <c r="H469"/>
      <c r="I469"/>
      <c r="J469"/>
      <c r="K469"/>
    </row>
    <row r="470" spans="4:11" ht="14.4" x14ac:dyDescent="0.3">
      <c r="D470"/>
      <c r="E470"/>
      <c r="F470"/>
      <c r="G470"/>
      <c r="H470"/>
      <c r="I470"/>
      <c r="J470"/>
      <c r="K470"/>
    </row>
    <row r="471" spans="4:11" ht="14.4" x14ac:dyDescent="0.3">
      <c r="D471"/>
      <c r="E471"/>
      <c r="F471"/>
      <c r="G471"/>
      <c r="H471"/>
      <c r="I471"/>
      <c r="J471"/>
      <c r="K471"/>
    </row>
    <row r="472" spans="4:11" ht="14.4" x14ac:dyDescent="0.3">
      <c r="D472"/>
      <c r="E472"/>
      <c r="F472"/>
      <c r="G472"/>
      <c r="H472"/>
      <c r="I472"/>
      <c r="J472"/>
      <c r="K472"/>
    </row>
    <row r="473" spans="4:11" ht="14.4" x14ac:dyDescent="0.3">
      <c r="D473"/>
      <c r="E473"/>
      <c r="F473"/>
      <c r="G473"/>
      <c r="H473"/>
      <c r="I473"/>
      <c r="J473"/>
      <c r="K473"/>
    </row>
    <row r="474" spans="4:11" ht="14.4" x14ac:dyDescent="0.3">
      <c r="D474"/>
      <c r="E474"/>
      <c r="F474"/>
      <c r="G474"/>
      <c r="H474"/>
      <c r="I474"/>
      <c r="J474"/>
      <c r="K474"/>
    </row>
    <row r="475" spans="4:11" ht="14.4" x14ac:dyDescent="0.3">
      <c r="D475"/>
      <c r="E475"/>
      <c r="F475"/>
      <c r="G475"/>
      <c r="H475"/>
      <c r="I475"/>
      <c r="J475"/>
      <c r="K475"/>
    </row>
    <row r="476" spans="4:11" ht="14.4" x14ac:dyDescent="0.3">
      <c r="D476"/>
      <c r="E476"/>
      <c r="F476"/>
      <c r="G476"/>
      <c r="H476"/>
      <c r="I476"/>
      <c r="J476"/>
      <c r="K476"/>
    </row>
    <row r="477" spans="4:11" ht="14.4" x14ac:dyDescent="0.3">
      <c r="D477"/>
      <c r="E477"/>
      <c r="F477"/>
      <c r="G477"/>
      <c r="H477"/>
      <c r="I477"/>
      <c r="J477"/>
      <c r="K477"/>
    </row>
    <row r="478" spans="4:11" ht="14.4" x14ac:dyDescent="0.3">
      <c r="D478"/>
      <c r="E478"/>
      <c r="F478"/>
      <c r="G478"/>
      <c r="H478"/>
      <c r="I478"/>
      <c r="J478"/>
      <c r="K478"/>
    </row>
    <row r="479" spans="4:11" ht="14.4" x14ac:dyDescent="0.3">
      <c r="D479"/>
      <c r="E479"/>
      <c r="F479"/>
      <c r="G479"/>
      <c r="H479"/>
      <c r="I479"/>
      <c r="J479"/>
      <c r="K479"/>
    </row>
    <row r="480" spans="4:11" ht="14.4" x14ac:dyDescent="0.3">
      <c r="D480"/>
      <c r="E480"/>
      <c r="F480"/>
      <c r="G480"/>
      <c r="H480"/>
      <c r="I480"/>
      <c r="J480"/>
      <c r="K480"/>
    </row>
    <row r="481" spans="4:11" ht="14.4" x14ac:dyDescent="0.3">
      <c r="D481"/>
      <c r="E481"/>
      <c r="F481"/>
      <c r="G481"/>
      <c r="H481"/>
      <c r="I481"/>
      <c r="J481"/>
      <c r="K481"/>
    </row>
    <row r="482" spans="4:11" ht="14.4" x14ac:dyDescent="0.3">
      <c r="D482"/>
      <c r="E482"/>
      <c r="F482"/>
      <c r="G482"/>
      <c r="H482"/>
      <c r="I482"/>
      <c r="J482"/>
      <c r="K482"/>
    </row>
    <row r="483" spans="4:11" ht="14.4" x14ac:dyDescent="0.3">
      <c r="D483"/>
      <c r="E483"/>
      <c r="F483"/>
      <c r="G483"/>
      <c r="H483"/>
      <c r="I483"/>
      <c r="J483"/>
      <c r="K483"/>
    </row>
    <row r="484" spans="4:11" ht="14.4" x14ac:dyDescent="0.3">
      <c r="D484"/>
      <c r="E484"/>
      <c r="F484"/>
      <c r="G484"/>
      <c r="H484"/>
      <c r="I484"/>
      <c r="J484"/>
      <c r="K484"/>
    </row>
    <row r="485" spans="4:11" ht="14.4" x14ac:dyDescent="0.3">
      <c r="D485"/>
      <c r="E485"/>
      <c r="F485"/>
      <c r="G485"/>
      <c r="H485"/>
      <c r="I485"/>
      <c r="J485"/>
      <c r="K485"/>
    </row>
    <row r="486" spans="4:11" ht="14.4" x14ac:dyDescent="0.3">
      <c r="D486"/>
      <c r="E486"/>
      <c r="F486"/>
      <c r="G486"/>
      <c r="H486"/>
      <c r="I486"/>
      <c r="J486"/>
      <c r="K486"/>
    </row>
    <row r="487" spans="4:11" ht="14.4" x14ac:dyDescent="0.3">
      <c r="D487"/>
      <c r="E487"/>
      <c r="F487"/>
      <c r="G487"/>
      <c r="H487"/>
      <c r="I487"/>
      <c r="J487"/>
      <c r="K487"/>
    </row>
    <row r="488" spans="4:11" ht="14.4" x14ac:dyDescent="0.3">
      <c r="D488"/>
      <c r="E488"/>
      <c r="F488"/>
      <c r="G488"/>
      <c r="H488"/>
      <c r="I488"/>
      <c r="J488"/>
      <c r="K488"/>
    </row>
    <row r="489" spans="4:11" ht="14.4" x14ac:dyDescent="0.3">
      <c r="D489"/>
      <c r="E489"/>
      <c r="F489"/>
      <c r="G489"/>
      <c r="H489"/>
      <c r="I489"/>
      <c r="J489"/>
      <c r="K489"/>
    </row>
    <row r="490" spans="4:11" ht="14.4" x14ac:dyDescent="0.3">
      <c r="D490"/>
      <c r="E490"/>
      <c r="F490"/>
      <c r="G490"/>
      <c r="H490"/>
      <c r="I490"/>
      <c r="J490"/>
      <c r="K490"/>
    </row>
    <row r="491" spans="4:11" ht="14.4" x14ac:dyDescent="0.3">
      <c r="D491"/>
      <c r="E491"/>
      <c r="F491"/>
      <c r="G491"/>
      <c r="H491"/>
      <c r="I491"/>
      <c r="J491"/>
      <c r="K491"/>
    </row>
    <row r="492" spans="4:11" ht="14.4" x14ac:dyDescent="0.3">
      <c r="D492"/>
      <c r="E492"/>
      <c r="F492"/>
      <c r="G492"/>
      <c r="H492"/>
      <c r="I492"/>
      <c r="J492"/>
      <c r="K492"/>
    </row>
    <row r="493" spans="4:11" ht="14.4" x14ac:dyDescent="0.3">
      <c r="D493"/>
      <c r="E493"/>
      <c r="F493"/>
      <c r="G493"/>
      <c r="H493"/>
      <c r="I493"/>
      <c r="J493"/>
      <c r="K493"/>
    </row>
    <row r="494" spans="4:11" ht="14.4" x14ac:dyDescent="0.3">
      <c r="D494"/>
      <c r="E494"/>
      <c r="F494"/>
      <c r="G494"/>
      <c r="H494"/>
      <c r="I494"/>
      <c r="J494"/>
      <c r="K494"/>
    </row>
    <row r="495" spans="4:11" ht="14.4" x14ac:dyDescent="0.3">
      <c r="D495"/>
      <c r="E495"/>
      <c r="F495"/>
      <c r="G495"/>
      <c r="H495"/>
      <c r="I495"/>
      <c r="J495"/>
      <c r="K495"/>
    </row>
    <row r="496" spans="4:11" ht="14.4" x14ac:dyDescent="0.3">
      <c r="D496"/>
      <c r="E496"/>
      <c r="F496"/>
      <c r="G496"/>
      <c r="H496"/>
      <c r="I496"/>
      <c r="J496"/>
      <c r="K496"/>
    </row>
    <row r="497" spans="4:11" ht="14.4" x14ac:dyDescent="0.3">
      <c r="D497"/>
      <c r="E497"/>
      <c r="F497"/>
      <c r="G497"/>
      <c r="H497"/>
      <c r="I497"/>
      <c r="J497"/>
      <c r="K497"/>
    </row>
    <row r="498" spans="4:11" ht="14.4" x14ac:dyDescent="0.3">
      <c r="D498"/>
      <c r="E498"/>
      <c r="F498"/>
      <c r="G498"/>
      <c r="H498"/>
      <c r="I498"/>
      <c r="J498"/>
      <c r="K498"/>
    </row>
    <row r="499" spans="4:11" ht="14.4" x14ac:dyDescent="0.3">
      <c r="D499"/>
      <c r="E499"/>
      <c r="F499"/>
      <c r="G499"/>
      <c r="H499"/>
      <c r="I499"/>
      <c r="J499"/>
      <c r="K499"/>
    </row>
    <row r="500" spans="4:11" ht="14.4" x14ac:dyDescent="0.3">
      <c r="D500"/>
      <c r="E500"/>
      <c r="F500"/>
      <c r="G500"/>
      <c r="H500"/>
      <c r="I500"/>
      <c r="J500"/>
      <c r="K500"/>
    </row>
    <row r="501" spans="4:11" ht="14.4" x14ac:dyDescent="0.3">
      <c r="D501"/>
      <c r="E501"/>
      <c r="F501"/>
      <c r="G501"/>
      <c r="H501"/>
      <c r="I501"/>
      <c r="J501"/>
      <c r="K501"/>
    </row>
    <row r="502" spans="4:11" ht="14.4" x14ac:dyDescent="0.3">
      <c r="D502"/>
      <c r="E502"/>
      <c r="F502"/>
      <c r="G502"/>
      <c r="H502"/>
      <c r="I502"/>
      <c r="J502"/>
      <c r="K502"/>
    </row>
    <row r="503" spans="4:11" ht="14.4" x14ac:dyDescent="0.3">
      <c r="D503"/>
      <c r="E503"/>
      <c r="F503"/>
      <c r="G503"/>
      <c r="H503"/>
      <c r="I503"/>
      <c r="J503"/>
      <c r="K503"/>
    </row>
    <row r="504" spans="4:11" ht="14.4" x14ac:dyDescent="0.3">
      <c r="D504"/>
      <c r="E504"/>
      <c r="F504"/>
      <c r="G504"/>
      <c r="H504"/>
      <c r="I504"/>
      <c r="J504"/>
      <c r="K504"/>
    </row>
    <row r="505" spans="4:11" ht="14.4" x14ac:dyDescent="0.3">
      <c r="D505"/>
      <c r="E505"/>
      <c r="F505"/>
      <c r="G505"/>
      <c r="H505"/>
      <c r="I505"/>
      <c r="J505"/>
      <c r="K505"/>
    </row>
    <row r="506" spans="4:11" ht="14.4" x14ac:dyDescent="0.3">
      <c r="D506"/>
      <c r="E506"/>
      <c r="F506"/>
      <c r="G506"/>
      <c r="H506"/>
      <c r="I506"/>
      <c r="J506"/>
      <c r="K506"/>
    </row>
    <row r="507" spans="4:11" ht="14.4" x14ac:dyDescent="0.3">
      <c r="D507"/>
      <c r="E507"/>
      <c r="F507"/>
      <c r="G507"/>
      <c r="H507"/>
      <c r="I507"/>
      <c r="J507"/>
      <c r="K507"/>
    </row>
    <row r="508" spans="4:11" ht="14.4" x14ac:dyDescent="0.3">
      <c r="D508"/>
      <c r="E508"/>
      <c r="F508"/>
      <c r="G508"/>
      <c r="H508"/>
      <c r="I508"/>
      <c r="J508"/>
      <c r="K508"/>
    </row>
    <row r="509" spans="4:11" ht="14.4" x14ac:dyDescent="0.3">
      <c r="D509"/>
      <c r="E509"/>
      <c r="F509"/>
      <c r="G509"/>
      <c r="H509"/>
      <c r="I509"/>
      <c r="J509"/>
      <c r="K509"/>
    </row>
    <row r="510" spans="4:11" ht="14.4" x14ac:dyDescent="0.3">
      <c r="D510"/>
      <c r="E510"/>
      <c r="F510"/>
      <c r="G510"/>
      <c r="H510"/>
      <c r="I510"/>
      <c r="J510"/>
      <c r="K510"/>
    </row>
    <row r="511" spans="4:11" ht="14.4" x14ac:dyDescent="0.3">
      <c r="D511"/>
      <c r="E511"/>
      <c r="F511"/>
      <c r="G511"/>
      <c r="H511"/>
      <c r="I511"/>
      <c r="J511"/>
      <c r="K511"/>
    </row>
    <row r="512" spans="4:11" ht="14.4" x14ac:dyDescent="0.3">
      <c r="D512"/>
      <c r="E512"/>
      <c r="F512"/>
      <c r="G512"/>
      <c r="H512"/>
      <c r="I512"/>
      <c r="J512"/>
      <c r="K512"/>
    </row>
    <row r="513" spans="4:11" ht="14.4" x14ac:dyDescent="0.3">
      <c r="D513"/>
      <c r="E513"/>
      <c r="F513"/>
      <c r="G513"/>
      <c r="H513"/>
      <c r="I513"/>
      <c r="J513"/>
      <c r="K513"/>
    </row>
    <row r="514" spans="4:11" ht="14.4" x14ac:dyDescent="0.3">
      <c r="D514"/>
      <c r="E514"/>
      <c r="F514"/>
      <c r="G514"/>
      <c r="H514"/>
      <c r="I514"/>
      <c r="J514"/>
      <c r="K514"/>
    </row>
    <row r="515" spans="4:11" ht="14.4" x14ac:dyDescent="0.3">
      <c r="D515"/>
      <c r="E515"/>
      <c r="F515"/>
      <c r="G515"/>
      <c r="H515"/>
      <c r="I515"/>
      <c r="J515"/>
      <c r="K515"/>
    </row>
    <row r="516" spans="4:11" ht="14.4" x14ac:dyDescent="0.3">
      <c r="D516"/>
      <c r="E516"/>
      <c r="F516"/>
      <c r="G516"/>
      <c r="H516"/>
      <c r="I516"/>
      <c r="J516"/>
      <c r="K516"/>
    </row>
    <row r="517" spans="4:11" ht="14.4" x14ac:dyDescent="0.3">
      <c r="D517"/>
      <c r="E517"/>
      <c r="F517"/>
      <c r="G517"/>
      <c r="H517"/>
      <c r="I517"/>
      <c r="J517"/>
      <c r="K517"/>
    </row>
    <row r="518" spans="4:11" ht="14.4" x14ac:dyDescent="0.3">
      <c r="D518"/>
      <c r="E518"/>
      <c r="F518"/>
      <c r="G518"/>
      <c r="H518"/>
      <c r="I518"/>
      <c r="J518"/>
      <c r="K518"/>
    </row>
    <row r="519" spans="4:11" ht="14.4" x14ac:dyDescent="0.3">
      <c r="D519"/>
      <c r="E519"/>
      <c r="F519"/>
      <c r="G519"/>
      <c r="H519"/>
      <c r="I519"/>
      <c r="J519"/>
      <c r="K519"/>
    </row>
    <row r="520" spans="4:11" ht="14.4" x14ac:dyDescent="0.3">
      <c r="D520"/>
      <c r="E520"/>
      <c r="F520"/>
      <c r="G520"/>
      <c r="H520"/>
      <c r="I520"/>
      <c r="J520"/>
      <c r="K520"/>
    </row>
    <row r="521" spans="4:11" ht="14.4" x14ac:dyDescent="0.3">
      <c r="D521"/>
      <c r="E521"/>
      <c r="F521"/>
      <c r="G521"/>
      <c r="H521"/>
      <c r="I521"/>
      <c r="J521"/>
      <c r="K521"/>
    </row>
    <row r="522" spans="4:11" ht="14.4" x14ac:dyDescent="0.3">
      <c r="D522"/>
      <c r="E522"/>
      <c r="F522"/>
      <c r="G522"/>
      <c r="H522"/>
      <c r="I522"/>
      <c r="J522"/>
      <c r="K522"/>
    </row>
    <row r="523" spans="4:11" ht="14.4" x14ac:dyDescent="0.3">
      <c r="D523"/>
      <c r="E523"/>
      <c r="F523"/>
      <c r="G523"/>
      <c r="H523"/>
      <c r="I523"/>
      <c r="J523"/>
      <c r="K523"/>
    </row>
    <row r="524" spans="4:11" ht="14.4" x14ac:dyDescent="0.3">
      <c r="D524"/>
      <c r="E524"/>
      <c r="F524"/>
      <c r="G524"/>
      <c r="H524"/>
      <c r="I524"/>
      <c r="J524"/>
      <c r="K524"/>
    </row>
    <row r="525" spans="4:11" ht="14.4" x14ac:dyDescent="0.3">
      <c r="D525"/>
      <c r="E525"/>
      <c r="F525"/>
      <c r="G525"/>
      <c r="H525"/>
      <c r="I525"/>
      <c r="J525"/>
      <c r="K525"/>
    </row>
    <row r="526" spans="4:11" ht="14.4" x14ac:dyDescent="0.3">
      <c r="D526"/>
      <c r="E526"/>
      <c r="F526"/>
      <c r="G526"/>
      <c r="H526"/>
      <c r="I526"/>
      <c r="J526"/>
      <c r="K526"/>
    </row>
    <row r="527" spans="4:11" ht="14.4" x14ac:dyDescent="0.3">
      <c r="D527"/>
      <c r="E527"/>
      <c r="F527"/>
      <c r="G527"/>
      <c r="H527"/>
      <c r="I527"/>
      <c r="J527"/>
      <c r="K527"/>
    </row>
    <row r="528" spans="4:11" ht="14.4" x14ac:dyDescent="0.3">
      <c r="D528"/>
      <c r="E528"/>
      <c r="F528"/>
      <c r="G528"/>
      <c r="H528"/>
      <c r="I528"/>
      <c r="J528"/>
      <c r="K528"/>
    </row>
    <row r="529" spans="4:11" ht="14.4" x14ac:dyDescent="0.3">
      <c r="D529"/>
      <c r="E529"/>
      <c r="F529"/>
      <c r="G529"/>
      <c r="H529"/>
      <c r="I529"/>
      <c r="J529"/>
      <c r="K529"/>
    </row>
    <row r="530" spans="4:11" ht="14.4" x14ac:dyDescent="0.3">
      <c r="D530"/>
      <c r="E530"/>
      <c r="F530"/>
      <c r="G530"/>
      <c r="H530"/>
      <c r="I530"/>
      <c r="J530"/>
      <c r="K530"/>
    </row>
    <row r="531" spans="4:11" ht="14.4" x14ac:dyDescent="0.3">
      <c r="D531"/>
      <c r="E531"/>
      <c r="F531"/>
      <c r="G531"/>
      <c r="H531"/>
      <c r="I531"/>
      <c r="J531"/>
      <c r="K531"/>
    </row>
    <row r="532" spans="4:11" ht="14.4" x14ac:dyDescent="0.3">
      <c r="D532"/>
      <c r="E532"/>
      <c r="F532"/>
      <c r="G532"/>
      <c r="H532"/>
      <c r="I532"/>
      <c r="J532"/>
      <c r="K532"/>
    </row>
    <row r="533" spans="4:11" ht="14.4" x14ac:dyDescent="0.3">
      <c r="D533"/>
      <c r="E533"/>
      <c r="F533"/>
      <c r="G533"/>
      <c r="H533"/>
      <c r="I533"/>
      <c r="J533"/>
      <c r="K533"/>
    </row>
    <row r="534" spans="4:11" ht="14.4" x14ac:dyDescent="0.3">
      <c r="D534"/>
      <c r="E534"/>
      <c r="F534"/>
      <c r="G534"/>
      <c r="H534"/>
      <c r="I534"/>
      <c r="J534"/>
      <c r="K534"/>
    </row>
    <row r="535" spans="4:11" ht="14.4" x14ac:dyDescent="0.3">
      <c r="D535"/>
      <c r="E535"/>
      <c r="F535"/>
      <c r="G535"/>
      <c r="H535"/>
      <c r="I535"/>
      <c r="J535"/>
      <c r="K535"/>
    </row>
    <row r="536" spans="4:11" ht="14.4" x14ac:dyDescent="0.3">
      <c r="D536"/>
      <c r="E536"/>
      <c r="F536"/>
      <c r="G536"/>
      <c r="H536"/>
      <c r="I536"/>
      <c r="J536"/>
      <c r="K536"/>
    </row>
    <row r="537" spans="4:11" ht="14.4" x14ac:dyDescent="0.3">
      <c r="D537"/>
      <c r="E537"/>
      <c r="F537"/>
      <c r="G537"/>
      <c r="H537"/>
      <c r="I537"/>
      <c r="J537"/>
      <c r="K537"/>
    </row>
    <row r="538" spans="4:11" ht="14.4" x14ac:dyDescent="0.3">
      <c r="D538"/>
      <c r="E538"/>
      <c r="F538"/>
      <c r="G538"/>
      <c r="H538"/>
      <c r="I538"/>
      <c r="J538"/>
      <c r="K538"/>
    </row>
    <row r="539" spans="4:11" ht="14.4" x14ac:dyDescent="0.3">
      <c r="D539"/>
      <c r="E539"/>
      <c r="F539"/>
      <c r="G539"/>
      <c r="H539"/>
      <c r="I539"/>
      <c r="J539"/>
      <c r="K539"/>
    </row>
    <row r="540" spans="4:11" ht="14.4" x14ac:dyDescent="0.3">
      <c r="D540"/>
      <c r="E540"/>
      <c r="F540"/>
      <c r="G540"/>
      <c r="H540"/>
      <c r="I540"/>
      <c r="J540"/>
      <c r="K540"/>
    </row>
    <row r="541" spans="4:11" ht="14.4" x14ac:dyDescent="0.3">
      <c r="D541"/>
      <c r="E541"/>
      <c r="F541"/>
      <c r="G541"/>
      <c r="H541"/>
      <c r="I541"/>
      <c r="J541"/>
      <c r="K541"/>
    </row>
    <row r="542" spans="4:11" ht="14.4" x14ac:dyDescent="0.3">
      <c r="D542"/>
      <c r="E542"/>
      <c r="F542"/>
      <c r="G542"/>
      <c r="H542"/>
      <c r="I542"/>
      <c r="J542"/>
      <c r="K542"/>
    </row>
    <row r="543" spans="4:11" ht="14.4" x14ac:dyDescent="0.3">
      <c r="D543"/>
      <c r="E543"/>
      <c r="F543"/>
      <c r="G543"/>
      <c r="H543"/>
      <c r="I543"/>
      <c r="J543"/>
      <c r="K543"/>
    </row>
    <row r="544" spans="4:11" ht="14.4" x14ac:dyDescent="0.3">
      <c r="D544"/>
      <c r="E544"/>
      <c r="F544"/>
      <c r="G544"/>
      <c r="H544"/>
      <c r="I544"/>
      <c r="J544"/>
      <c r="K544"/>
    </row>
  </sheetData>
  <autoFilter ref="A4:J4"/>
  <mergeCells count="1">
    <mergeCell ref="D2:G2"/>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25"/>
  <sheetViews>
    <sheetView showGridLines="0" zoomScaleNormal="100" workbookViewId="0">
      <selection activeCell="B14" sqref="B14:B25"/>
    </sheetView>
  </sheetViews>
  <sheetFormatPr defaultColWidth="8.88671875" defaultRowHeight="14.4" x14ac:dyDescent="0.3"/>
  <cols>
    <col min="1" max="1" width="35.44140625" bestFit="1" customWidth="1"/>
    <col min="2" max="2" width="35.44140625" customWidth="1"/>
    <col min="3" max="3" width="24.44140625" customWidth="1"/>
    <col min="4" max="4" width="19" customWidth="1"/>
    <col min="5" max="5" width="13.44140625" customWidth="1"/>
  </cols>
  <sheetData>
    <row r="1" spans="1:5" x14ac:dyDescent="0.3">
      <c r="A1" s="3"/>
    </row>
    <row r="3" spans="1:5" x14ac:dyDescent="0.3">
      <c r="A3" s="78" t="s">
        <v>0</v>
      </c>
      <c r="B3" s="125" t="str">
        <f>Pharmacy_Name</f>
        <v>Auto Populates</v>
      </c>
    </row>
    <row r="4" spans="1:5" x14ac:dyDescent="0.3">
      <c r="A4" s="78" t="s">
        <v>111</v>
      </c>
      <c r="B4" s="125" t="str">
        <f>Pharmacy_Address1</f>
        <v>Auto Populates</v>
      </c>
    </row>
    <row r="5" spans="1:5" x14ac:dyDescent="0.3">
      <c r="A5" s="78" t="s">
        <v>112</v>
      </c>
      <c r="B5" s="125" t="str">
        <f>Pharmacy_Address2</f>
        <v>Auto Populates</v>
      </c>
    </row>
    <row r="6" spans="1:5" x14ac:dyDescent="0.3">
      <c r="A6" s="78" t="s">
        <v>113</v>
      </c>
      <c r="B6" s="125" t="e">
        <f>Pharmacy_Address3</f>
        <v>#REF!</v>
      </c>
    </row>
    <row r="7" spans="1:5" x14ac:dyDescent="0.3">
      <c r="A7" s="78" t="s">
        <v>114</v>
      </c>
      <c r="B7" s="125" t="str">
        <f>Pharmacy_Address4</f>
        <v>Auto Populates</v>
      </c>
    </row>
    <row r="8" spans="1:5" x14ac:dyDescent="0.3">
      <c r="A8" s="78" t="s">
        <v>115</v>
      </c>
      <c r="B8" s="125" t="e">
        <f>Pharmacy_Postcode</f>
        <v>#REF!</v>
      </c>
    </row>
    <row r="9" spans="1:5" x14ac:dyDescent="0.3">
      <c r="A9" s="78" t="s">
        <v>1</v>
      </c>
      <c r="B9" s="125">
        <f>Contractor_Code</f>
        <v>0</v>
      </c>
    </row>
    <row r="10" spans="1:5" x14ac:dyDescent="0.3">
      <c r="A10" s="78" t="s">
        <v>116</v>
      </c>
      <c r="B10" s="126">
        <f>Date</f>
        <v>0</v>
      </c>
    </row>
    <row r="13" spans="1:5" x14ac:dyDescent="0.3">
      <c r="A13" s="14" t="s">
        <v>175</v>
      </c>
    </row>
    <row r="14" spans="1:5" ht="57.6" x14ac:dyDescent="0.3">
      <c r="A14" s="79" t="s">
        <v>144</v>
      </c>
      <c r="B14" s="97" t="s">
        <v>142</v>
      </c>
      <c r="C14" s="97" t="s">
        <v>109</v>
      </c>
      <c r="D14" s="97" t="s">
        <v>110</v>
      </c>
      <c r="E14" s="79" t="s">
        <v>117</v>
      </c>
    </row>
    <row r="15" spans="1:5" x14ac:dyDescent="0.3">
      <c r="A15" s="81" t="s">
        <v>148</v>
      </c>
      <c r="B15" s="123" t="str">
        <f>IF(ISBLANK(ATCH_sig),"No","Yes")</f>
        <v>Yes</v>
      </c>
      <c r="C15" s="124" t="s">
        <v>119</v>
      </c>
      <c r="D15" s="124" t="s">
        <v>121</v>
      </c>
      <c r="E15" s="98"/>
    </row>
    <row r="16" spans="1:5" x14ac:dyDescent="0.3">
      <c r="A16" s="81" t="s">
        <v>160</v>
      </c>
      <c r="B16" s="123" t="str">
        <f>IF(ISBLANK(FHS_sig),"No","Yes")</f>
        <v>Yes</v>
      </c>
      <c r="C16" s="124" t="s">
        <v>119</v>
      </c>
      <c r="D16" s="124" t="s">
        <v>121</v>
      </c>
      <c r="E16" s="98"/>
    </row>
    <row r="17" spans="1:5" x14ac:dyDescent="0.3">
      <c r="A17" s="81" t="s">
        <v>444</v>
      </c>
      <c r="B17" s="123" t="str">
        <f>IF(ISBLANK(HepC_sig),"No","Yes")</f>
        <v>Yes</v>
      </c>
      <c r="C17" s="124" t="s">
        <v>127</v>
      </c>
      <c r="D17" s="124" t="s">
        <v>149</v>
      </c>
      <c r="E17" s="98"/>
    </row>
    <row r="18" spans="1:5" x14ac:dyDescent="0.3">
      <c r="A18" s="81" t="s">
        <v>173</v>
      </c>
      <c r="B18" s="123" t="str">
        <f>IF(ISBLANK(HD_sig),"No","Yes")</f>
        <v>Yes</v>
      </c>
      <c r="C18" s="124" t="s">
        <v>119</v>
      </c>
      <c r="D18" s="124" t="s">
        <v>121</v>
      </c>
      <c r="E18" s="98"/>
    </row>
    <row r="19" spans="1:5" x14ac:dyDescent="0.3">
      <c r="A19" s="81" t="s">
        <v>172</v>
      </c>
      <c r="B19" s="123" t="str">
        <f>IF(ISBLANK(MAR_sig),"No","Yes")</f>
        <v>Yes</v>
      </c>
      <c r="C19" s="124" t="s">
        <v>120</v>
      </c>
      <c r="D19" s="124" t="s">
        <v>121</v>
      </c>
      <c r="E19" s="98"/>
    </row>
    <row r="20" spans="1:5" x14ac:dyDescent="0.3">
      <c r="A20" s="81" t="s">
        <v>128</v>
      </c>
      <c r="B20" s="123" t="str">
        <f>IF(ISBLANK(MCA_sig),"No","Yes")</f>
        <v>Yes</v>
      </c>
      <c r="C20" s="124" t="s">
        <v>119</v>
      </c>
      <c r="D20" s="124" t="s">
        <v>121</v>
      </c>
      <c r="E20" s="98"/>
    </row>
    <row r="21" spans="1:5" x14ac:dyDescent="0.3">
      <c r="A21" s="81" t="s">
        <v>169</v>
      </c>
      <c r="B21" s="123" t="str">
        <f>IF(ISBLANK(ONS_sig),"No","Yes")</f>
        <v>Yes</v>
      </c>
      <c r="C21" s="124" t="s">
        <v>119</v>
      </c>
      <c r="D21" s="124" t="s">
        <v>149</v>
      </c>
      <c r="E21" s="98"/>
    </row>
    <row r="22" spans="1:5" x14ac:dyDescent="0.3">
      <c r="A22" s="95" t="s">
        <v>170</v>
      </c>
      <c r="B22" s="123" t="str">
        <f>IF(ISBLANK(OOHP_sig),"No","Yes")</f>
        <v>Yes</v>
      </c>
      <c r="C22" s="124" t="s">
        <v>119</v>
      </c>
      <c r="D22" s="124" t="s">
        <v>121</v>
      </c>
      <c r="E22" s="98"/>
    </row>
    <row r="23" spans="1:5" x14ac:dyDescent="0.3">
      <c r="A23" s="82" t="s">
        <v>118</v>
      </c>
      <c r="B23" s="123" t="str">
        <f>IF(ISBLANK(PC_sig),"No","Yes")</f>
        <v>Yes</v>
      </c>
      <c r="C23" s="124" t="s">
        <v>119</v>
      </c>
      <c r="D23" s="124" t="s">
        <v>121</v>
      </c>
      <c r="E23" s="98"/>
    </row>
    <row r="24" spans="1:5" x14ac:dyDescent="0.3">
      <c r="A24" s="96" t="s">
        <v>174</v>
      </c>
      <c r="B24" s="123" t="str">
        <f>IF(ISBLANK(PFCOPD_sig),"No","Yes")</f>
        <v>Yes</v>
      </c>
      <c r="C24" s="124" t="s">
        <v>119</v>
      </c>
      <c r="D24" s="124" t="s">
        <v>121</v>
      </c>
      <c r="E24" s="98"/>
    </row>
    <row r="25" spans="1:5" x14ac:dyDescent="0.3">
      <c r="A25" s="82" t="s">
        <v>171</v>
      </c>
      <c r="B25" s="123" t="str">
        <f>IF(ISBLANK(PFINV_sig),"No","Yes")</f>
        <v>Yes</v>
      </c>
      <c r="C25" s="124" t="s">
        <v>119</v>
      </c>
      <c r="D25" s="124" t="s">
        <v>149</v>
      </c>
      <c r="E25" s="98"/>
    </row>
  </sheetData>
  <conditionalFormatting sqref="B15:B25">
    <cfRule type="cellIs" dxfId="37" priority="1" stopIfTrue="1" operator="equal">
      <formula>"YES"</formula>
    </cfRule>
  </conditionalFormatting>
  <conditionalFormatting sqref="B17:D17">
    <cfRule type="expression" dxfId="36" priority="17">
      <formula>$E$17=""</formula>
    </cfRule>
  </conditionalFormatting>
  <conditionalFormatting sqref="B19:D19">
    <cfRule type="expression" dxfId="35" priority="16">
      <formula>$E$19=""</formula>
    </cfRule>
  </conditionalFormatting>
  <conditionalFormatting sqref="B20:D20">
    <cfRule type="expression" dxfId="34" priority="15">
      <formula>$E$20=""</formula>
    </cfRule>
  </conditionalFormatting>
  <conditionalFormatting sqref="C25">
    <cfRule type="expression" dxfId="33" priority="8">
      <formula>$E$17=""</formula>
    </cfRule>
  </conditionalFormatting>
  <conditionalFormatting sqref="C15:D25">
    <cfRule type="expression" dxfId="32" priority="3">
      <formula>$E15=""</formula>
    </cfRule>
  </conditionalFormatting>
  <conditionalFormatting sqref="C21:D24">
    <cfRule type="expression" dxfId="31" priority="10">
      <formula>$E$20=""</formula>
    </cfRule>
  </conditionalFormatting>
  <conditionalFormatting sqref="D17">
    <cfRule type="expression" dxfId="30" priority="9">
      <formula>$E$15=""</formula>
    </cfRule>
  </conditionalFormatting>
  <conditionalFormatting sqref="D24:D25">
    <cfRule type="expression" dxfId="29" priority="5">
      <formula>$E$20=""</formula>
    </cfRule>
  </conditionalFormatting>
  <hyperlinks>
    <hyperlink ref="A23" location="'Palliative Care '!A1" display="Palliative Care"/>
    <hyperlink ref="A15" location="AdviceToCareHomes!A1" display="AdviceToCareHomes"/>
    <hyperlink ref="A16" location="FHS!A1" display="FHS"/>
    <hyperlink ref="A25" location="'Pharmacy First (Inverclyde)'!A1" display="Pharmacy First (Inverclyde)"/>
    <hyperlink ref="A18" location="'Hosp Discharge (NE,NW,East Dun)'!A1" display="Hosp Discharge (NE, NW, East Dun)"/>
    <hyperlink ref="A19" location="'MAR Charts '!A1" display="MAR Charts"/>
    <hyperlink ref="A17" location="HepC!HepC_sig" display="HepC"/>
    <hyperlink ref="A20" location="MCA!A1" display="MCA"/>
    <hyperlink ref="A21" location="ONS!A1" display="ONS"/>
    <hyperlink ref="A22" location="'OOH Prescription'!A1" display="'OOH Prescription"/>
    <hyperlink ref="A24" location="'Pharmacy First - COPD'!A1" display="'Pharmacy First - COPD"/>
  </hyperlinks>
  <pageMargins left="0.70866141732283472" right="0.70866141732283472" top="0.74803149606299213" bottom="0.74803149606299213" header="0.31496062992125984" footer="0.31496062992125984"/>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3"/>
  <sheetViews>
    <sheetView showGridLines="0" topLeftCell="A16" zoomScaleNormal="100" workbookViewId="0">
      <selection activeCell="A2" sqref="A2"/>
    </sheetView>
  </sheetViews>
  <sheetFormatPr defaultColWidth="0" defaultRowHeight="14.4" customHeight="1" zeroHeight="1" x14ac:dyDescent="0.3"/>
  <cols>
    <col min="1" max="1" width="53" customWidth="1"/>
    <col min="2" max="2" width="35.44140625" customWidth="1"/>
    <col min="3" max="3" width="24.44140625" hidden="1" customWidth="1"/>
    <col min="4" max="4" width="10.44140625" hidden="1" customWidth="1"/>
  </cols>
  <sheetData>
    <row r="1" spans="1:2" x14ac:dyDescent="0.3">
      <c r="A1" s="93" t="s">
        <v>146</v>
      </c>
    </row>
    <row r="2" spans="1:2" x14ac:dyDescent="0.3">
      <c r="A2" s="28" t="s">
        <v>445</v>
      </c>
      <c r="B2" s="28"/>
    </row>
    <row r="3" spans="1:2" x14ac:dyDescent="0.3">
      <c r="A3" s="93"/>
      <c r="B3" s="28"/>
    </row>
    <row r="4" spans="1:2" x14ac:dyDescent="0.3">
      <c r="B4" s="28"/>
    </row>
    <row r="5" spans="1:2" ht="15" thickBot="1" x14ac:dyDescent="0.35">
      <c r="A5" s="93"/>
      <c r="B5" s="28"/>
    </row>
    <row r="6" spans="1:2" ht="34.65" customHeight="1" thickBot="1" x14ac:dyDescent="0.35">
      <c r="A6" s="308" t="s">
        <v>180</v>
      </c>
      <c r="B6" s="309"/>
    </row>
    <row r="7" spans="1:2" x14ac:dyDescent="0.3">
      <c r="A7" s="3"/>
    </row>
    <row r="8" spans="1:2" x14ac:dyDescent="0.3">
      <c r="A8" s="14" t="s">
        <v>125</v>
      </c>
    </row>
    <row r="9" spans="1:2" x14ac:dyDescent="0.3">
      <c r="A9" s="78" t="s">
        <v>140</v>
      </c>
      <c r="B9" s="91" t="s">
        <v>176</v>
      </c>
    </row>
    <row r="10" spans="1:2" x14ac:dyDescent="0.3">
      <c r="A10" s="78" t="s">
        <v>141</v>
      </c>
      <c r="B10" s="91" t="s">
        <v>177</v>
      </c>
    </row>
    <row r="11" spans="1:2" x14ac:dyDescent="0.3">
      <c r="A11" s="78" t="s">
        <v>1</v>
      </c>
      <c r="B11" s="122">
        <v>1205</v>
      </c>
    </row>
    <row r="12" spans="1:2" x14ac:dyDescent="0.3">
      <c r="A12" s="78" t="s">
        <v>0</v>
      </c>
      <c r="B12" s="99" t="str">
        <f>IF(ISNA(INDEX(PharmacyLookup!E:E,MATCH(Contractor_Code,PharmacyLookup!D:D,0))),"Please enter details here manually",IF(INDEX(PharmacyLookup!E:E,MATCH(Contractor_Code,PharmacyLookup!D:D,0))=0,"",INDEX(PharmacyLookup!E:E,MATCH(Contractor_Code,PharmacyLookup!D:D,0))))</f>
        <v>Glasgow City HSCP - South</v>
      </c>
    </row>
    <row r="13" spans="1:2" x14ac:dyDescent="0.3">
      <c r="A13" s="78" t="s">
        <v>111</v>
      </c>
      <c r="B13" s="99" t="str">
        <f>IF(ISNA(INDEX(PharmacyLookup!F:F,MATCH(Contractor_Code,PharmacyLookup!D:D,0))),"Please enter details here manually",INDEX(PharmacyLookup!F:F,MATCH(Contractor_Code,PharmacyLookup!D:D,0)))</f>
        <v>Gilbride Chemists</v>
      </c>
    </row>
    <row r="14" spans="1:2" x14ac:dyDescent="0.3">
      <c r="A14" s="78" t="s">
        <v>112</v>
      </c>
      <c r="B14" s="99" t="str">
        <f>IF(ISNA(INDEX(PharmacyLookup!G:G,MATCH(Contractor_Code,PharmacyLookup!D:D,0))),"Please enter detailshere manually",INDEX(PharmacyLookup!G:G,MATCH(Contractor_Code,PharmacyLookup!D:D,0)))</f>
        <v>92 Langlands Road</v>
      </c>
    </row>
    <row r="15" spans="1:2" x14ac:dyDescent="0.3">
      <c r="A15" s="78" t="s">
        <v>113</v>
      </c>
      <c r="B15" s="99" t="str">
        <f>IF(ISNA(INDEX(PharmacyLookup!H:H,MATCH(Contractor_Code,PharmacyLookup!D:D,0))),"Please enterdetails  here manually",IF(INDEX(PharmacyLookup!H:H,MATCH(Contractor_Code,PharmacyLookup!D:D,0))=0,"",INDEX(PharmacyLookup!H:H,MATCH(Contractor_Code,PharmacyLookup!D:D,0))))</f>
        <v>Govan</v>
      </c>
    </row>
    <row r="16" spans="1:2" x14ac:dyDescent="0.3">
      <c r="A16" s="78" t="s">
        <v>114</v>
      </c>
      <c r="B16" s="99" t="str">
        <f>IF(ISNA(INDEX(PharmacyLookup!I:I,MATCH(Contractor_Code,PharmacyLookup!D:D,0))),"Please enter details here manually",IF(INDEX(PharmacyLookup!I:I,MATCH(Contractor_Code,PharmacyLookup!D:D,0))=0,"",INDEX(PharmacyLookup!I:I,MATCH(Contractor_Code,PharmacyLookup!D:D,0))))</f>
        <v>GLASGOW</v>
      </c>
    </row>
    <row r="17" spans="1:2" x14ac:dyDescent="0.3">
      <c r="A17" s="78" t="s">
        <v>115</v>
      </c>
      <c r="B17" s="99" t="str">
        <f>IF(ISNA(INDEX(PharmacyLookup!J:J,MATCH(Contractor_Code,PharmacyLookup!D:D,0))),"Please enter details here manually",INDEX(PharmacyLookup!J:J,MATCH(Contractor_Code,PharmacyLookup!D:D,0)))</f>
        <v>G51 3BQ</v>
      </c>
    </row>
    <row r="18" spans="1:2" x14ac:dyDescent="0.3">
      <c r="A18" s="78" t="s">
        <v>139</v>
      </c>
      <c r="B18" s="92">
        <v>44118</v>
      </c>
    </row>
    <row r="19" spans="1:2" x14ac:dyDescent="0.3">
      <c r="A19" s="1"/>
      <c r="B19" s="13"/>
    </row>
    <row r="20" spans="1:2" x14ac:dyDescent="0.3">
      <c r="A20" s="1" t="s">
        <v>145</v>
      </c>
      <c r="B20" s="13"/>
    </row>
    <row r="21" spans="1:2" ht="28.8" x14ac:dyDescent="0.3">
      <c r="A21" s="79" t="s">
        <v>144</v>
      </c>
      <c r="B21" s="80" t="s">
        <v>142</v>
      </c>
    </row>
    <row r="22" spans="1:2" x14ac:dyDescent="0.3">
      <c r="A22" s="81" t="s">
        <v>148</v>
      </c>
      <c r="B22" s="99" t="str">
        <f>IF(ISBLANK(ATCH_sig),"No","Yes")</f>
        <v>Yes</v>
      </c>
    </row>
    <row r="23" spans="1:2" x14ac:dyDescent="0.3">
      <c r="A23" s="81" t="s">
        <v>160</v>
      </c>
      <c r="B23" s="99" t="str">
        <f>IF(ISBLANK(FHS_sig),"No","Yes")</f>
        <v>Yes</v>
      </c>
    </row>
    <row r="24" spans="1:2" x14ac:dyDescent="0.3">
      <c r="A24" s="81" t="s">
        <v>444</v>
      </c>
      <c r="B24" s="99" t="str">
        <f>IF(ISBLANK(HepC_sig),"No","Yes")</f>
        <v>Yes</v>
      </c>
    </row>
    <row r="25" spans="1:2" x14ac:dyDescent="0.3">
      <c r="A25" s="81" t="s">
        <v>173</v>
      </c>
      <c r="B25" s="99" t="str">
        <f>IF(ISBLANK(HD_sig),"No","Yes")</f>
        <v>Yes</v>
      </c>
    </row>
    <row r="26" spans="1:2" x14ac:dyDescent="0.3">
      <c r="A26" s="81" t="s">
        <v>172</v>
      </c>
      <c r="B26" s="99" t="str">
        <f>IF(ISBLANK(MAR_sig),"No","Yes")</f>
        <v>Yes</v>
      </c>
    </row>
    <row r="27" spans="1:2" x14ac:dyDescent="0.3">
      <c r="A27" s="81" t="s">
        <v>128</v>
      </c>
      <c r="B27" s="99" t="str">
        <f>IF(ISBLANK(MCA_sig),"No","Yes")</f>
        <v>Yes</v>
      </c>
    </row>
    <row r="28" spans="1:2" x14ac:dyDescent="0.3">
      <c r="A28" s="81" t="s">
        <v>169</v>
      </c>
      <c r="B28" s="99" t="str">
        <f>IF(ISBLANK(ONS_sig),"No","Yes")</f>
        <v>Yes</v>
      </c>
    </row>
    <row r="29" spans="1:2" x14ac:dyDescent="0.3">
      <c r="A29" s="95" t="s">
        <v>170</v>
      </c>
      <c r="B29" s="99" t="str">
        <f>IF(ISBLANK(OOHP_sig),"No","Yes")</f>
        <v>Yes</v>
      </c>
    </row>
    <row r="30" spans="1:2" x14ac:dyDescent="0.3">
      <c r="A30" s="82" t="s">
        <v>118</v>
      </c>
      <c r="B30" s="99" t="str">
        <f>IF(ISBLANK(PC_sig),"No","Yes")</f>
        <v>Yes</v>
      </c>
    </row>
    <row r="31" spans="1:2" x14ac:dyDescent="0.3">
      <c r="A31" s="96" t="s">
        <v>174</v>
      </c>
      <c r="B31" s="99" t="str">
        <f>IF(ISBLANK(PFCOPD_sig),"No","Yes")</f>
        <v>Yes</v>
      </c>
    </row>
    <row r="32" spans="1:2" x14ac:dyDescent="0.3">
      <c r="A32" s="82" t="s">
        <v>171</v>
      </c>
      <c r="B32" s="99" t="str">
        <f>IF(ISBLANK(PFINV_sig),"No","Yes")</f>
        <v>Yes</v>
      </c>
    </row>
    <row r="33" x14ac:dyDescent="0.3"/>
  </sheetData>
  <mergeCells count="1">
    <mergeCell ref="A6:B6"/>
  </mergeCells>
  <hyperlinks>
    <hyperlink ref="A2" r:id="rId1"/>
    <hyperlink ref="A31" location="'Pharmacy First - COPD'!A1" display="'Pharmacy First - COPD"/>
    <hyperlink ref="A29" location="'OOH Prescription'!A1" display="'OOH Prescription"/>
    <hyperlink ref="A28" location="ONS!A1" display="ONS"/>
    <hyperlink ref="A27" location="MCA!A1" display="MCA"/>
    <hyperlink ref="A24" location="HepC!A1" display="HepC?????????????????????????"/>
    <hyperlink ref="A26" location="'MAR Charts '!A1" display="MAR Charts"/>
    <hyperlink ref="A25" location="'Hosp Discharge (NE,NW,East Dun)'!A1" display="Hosp Discharge (NE, NW, East Dun)"/>
    <hyperlink ref="A32" location="'Pharmacy First (Inverclyde)'!A1" display="Pharmacy First (Inverclyde)"/>
    <hyperlink ref="A23" location="FHS!A1" display="FHS"/>
    <hyperlink ref="A22" location="AdviceToCareHomes!A1" display="AdviceToCareHomes"/>
    <hyperlink ref="A30" location="'Palliative Care '!A1" display="Palliative Care"/>
  </hyperlinks>
  <pageMargins left="0.70866141732283472" right="0.70866141732283472" top="0.74803149606299213" bottom="0.74803149606299213" header="0.31496062992125984" footer="0.31496062992125984"/>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IU39"/>
  <sheetViews>
    <sheetView showGridLines="0" tabSelected="1" zoomScaleNormal="100" workbookViewId="0"/>
  </sheetViews>
  <sheetFormatPr defaultColWidth="0" defaultRowHeight="14.4" zeroHeight="1" x14ac:dyDescent="0.3"/>
  <cols>
    <col min="1" max="1" width="53" customWidth="1"/>
    <col min="2" max="2" width="35.44140625" customWidth="1"/>
    <col min="3" max="3" width="24.44140625" hidden="1" customWidth="1"/>
    <col min="4" max="4" width="10.44140625" hidden="1" customWidth="1"/>
    <col min="5" max="255" width="0" hidden="1" customWidth="1"/>
    <col min="256" max="16384" width="18.6640625" hidden="1"/>
  </cols>
  <sheetData>
    <row r="1" spans="1:2" x14ac:dyDescent="0.3">
      <c r="A1" s="93" t="s">
        <v>146</v>
      </c>
    </row>
    <row r="2" spans="1:2" x14ac:dyDescent="0.3">
      <c r="A2" s="28" t="s">
        <v>445</v>
      </c>
      <c r="B2" s="28"/>
    </row>
    <row r="3" spans="1:2" x14ac:dyDescent="0.3">
      <c r="A3" s="93"/>
      <c r="B3" s="28"/>
    </row>
    <row r="4" spans="1:2" x14ac:dyDescent="0.3">
      <c r="B4" s="28"/>
    </row>
    <row r="5" spans="1:2" ht="15" thickBot="1" x14ac:dyDescent="0.35">
      <c r="A5" s="93"/>
      <c r="B5" s="28"/>
    </row>
    <row r="6" spans="1:2" ht="46.5" customHeight="1" thickBot="1" x14ac:dyDescent="0.35">
      <c r="A6" s="314" t="s">
        <v>452</v>
      </c>
      <c r="B6" s="315"/>
    </row>
    <row r="7" spans="1:2" x14ac:dyDescent="0.3">
      <c r="A7" s="3"/>
    </row>
    <row r="8" spans="1:2" ht="18" x14ac:dyDescent="0.35">
      <c r="A8" s="229" t="s">
        <v>447</v>
      </c>
    </row>
    <row r="9" spans="1:2" s="170" customFormat="1" ht="23.4" x14ac:dyDescent="0.45">
      <c r="A9" s="168" t="s">
        <v>139</v>
      </c>
      <c r="B9" s="169"/>
    </row>
    <row r="10" spans="1:2" ht="18" x14ac:dyDescent="0.35">
      <c r="A10" s="78" t="s">
        <v>140</v>
      </c>
      <c r="B10" s="242"/>
    </row>
    <row r="11" spans="1:2" ht="18" x14ac:dyDescent="0.35">
      <c r="A11" s="78" t="s">
        <v>141</v>
      </c>
      <c r="B11" s="243"/>
    </row>
    <row r="12" spans="1:2" ht="18" x14ac:dyDescent="0.35">
      <c r="A12" s="78" t="s">
        <v>1</v>
      </c>
      <c r="B12" s="244"/>
    </row>
    <row r="13" spans="1:2" x14ac:dyDescent="0.3">
      <c r="A13" s="78" t="s">
        <v>0</v>
      </c>
      <c r="B13" s="132" t="str">
        <f>IF(ISNA(INDEX(PharmacyLookup!F:F,MATCH(Contractor_Code,PharmacyLookup!D:D,0))),"Auto Populates",INDEX(PharmacyLookup!F:F,MATCH(Contractor_Code,PharmacyLookup!D:D,0)))</f>
        <v>Auto Populates</v>
      </c>
    </row>
    <row r="14" spans="1:2" x14ac:dyDescent="0.3">
      <c r="A14" s="78" t="s">
        <v>111</v>
      </c>
      <c r="B14" s="132" t="str">
        <f>IF(ISNA(INDEX(PharmacyLookup!G:G,MATCH(Contractor_Code,PharmacyLookup!D:D,0))),"Auto Populates",INDEX(PharmacyLookup!G:G,MATCH(Contractor_Code,PharmacyLookup!D:D,0)))</f>
        <v>Auto Populates</v>
      </c>
    </row>
    <row r="15" spans="1:2" x14ac:dyDescent="0.3">
      <c r="A15" s="78" t="s">
        <v>112</v>
      </c>
      <c r="B15" s="132" t="str">
        <f>IF(ISNA(INDEX(PharmacyLookup!H:H,MATCH(Contractor_Code,PharmacyLookup!D:D,0))),"Auto Populates",IF(INDEX(PharmacyLookup!H:H,MATCH(Contractor_Code,PharmacyLookup!D:D,0))=0,"",INDEX(PharmacyLookup!H:H,MATCH(Contractor_Code,PharmacyLookup!D:D,0))))</f>
        <v>Auto Populates</v>
      </c>
    </row>
    <row r="16" spans="1:2" x14ac:dyDescent="0.3">
      <c r="A16" s="78" t="s">
        <v>113</v>
      </c>
      <c r="B16" s="132" t="str">
        <f>IF(ISNA(INDEX(PharmacyLookup!I:I,MATCH(Contractor_Code,PharmacyLookup!D:D,0))),"Auto Populates",IF(INDEX(PharmacyLookup!I:I,MATCH(Contractor_Code,PharmacyLookup!D:D,0))=0,"",INDEX(PharmacyLookup!I:I,MATCH(Contractor_Code,PharmacyLookup!D:D,0))))</f>
        <v>Auto Populates</v>
      </c>
    </row>
    <row r="17" spans="1:2" x14ac:dyDescent="0.3">
      <c r="A17" s="78" t="s">
        <v>115</v>
      </c>
      <c r="B17" s="132" t="str">
        <f>IF(ISNA(INDEX(PharmacyLookup!J:J,MATCH(Contractor_Code,PharmacyLookup!D:D,0))),"Auto Populates",INDEX(PharmacyLookup!J:J,MATCH(Contractor_Code,PharmacyLookup!D:D,0)))</f>
        <v>Auto Populates</v>
      </c>
    </row>
    <row r="18" spans="1:2" x14ac:dyDescent="0.3">
      <c r="A18" s="78" t="s">
        <v>1383</v>
      </c>
      <c r="B18" s="132" t="str">
        <f>IF(ISNA(INDEX(PharmacyLookup!K:K,MATCH(Contractor_Code,PharmacyLookup!D:D,0))),"Auto Populates",INDEX(PharmacyLookup!K:K,MATCH(Contractor_Code,PharmacyLookup!D:D,0)))</f>
        <v>Auto Populates</v>
      </c>
    </row>
    <row r="19" spans="1:2" x14ac:dyDescent="0.3">
      <c r="A19" s="78" t="s">
        <v>1347</v>
      </c>
      <c r="B19" s="132" t="str">
        <f>IF(ISNA(INDEX(PharmacyLookup!E:E,MATCH(Contractor_Code,PharmacyLookup!D:D,0))),"Auto Populates",IF(INDEX(PharmacyLookup!E:E,MATCH(Contractor_Code,PharmacyLookup!D:D,0))=0,"",INDEX(PharmacyLookup!E:E,MATCH(Contractor_Code,PharmacyLookup!D:D,0))))</f>
        <v>Auto Populates</v>
      </c>
    </row>
    <row r="20" spans="1:2" x14ac:dyDescent="0.3">
      <c r="A20" s="1"/>
      <c r="B20" s="13"/>
    </row>
    <row r="21" spans="1:2" x14ac:dyDescent="0.3">
      <c r="A21" s="1" t="s">
        <v>145</v>
      </c>
      <c r="B21" s="13"/>
    </row>
    <row r="22" spans="1:2" x14ac:dyDescent="0.3">
      <c r="A22" s="316" t="s">
        <v>451</v>
      </c>
      <c r="B22" s="317"/>
    </row>
    <row r="23" spans="1:2" s="67" customFormat="1" x14ac:dyDescent="0.3">
      <c r="A23" s="321" t="s">
        <v>460</v>
      </c>
      <c r="B23" s="313"/>
    </row>
    <row r="24" spans="1:2" s="67" customFormat="1" x14ac:dyDescent="0.3">
      <c r="A24" s="318" t="s">
        <v>449</v>
      </c>
      <c r="B24" s="313"/>
    </row>
    <row r="25" spans="1:2" s="67" customFormat="1" x14ac:dyDescent="0.3">
      <c r="A25" s="318" t="s">
        <v>444</v>
      </c>
      <c r="B25" s="319"/>
    </row>
    <row r="26" spans="1:2" s="67" customFormat="1" x14ac:dyDescent="0.3">
      <c r="A26" s="318" t="s">
        <v>128</v>
      </c>
      <c r="B26" s="319"/>
    </row>
    <row r="27" spans="1:2" s="67" customFormat="1" x14ac:dyDescent="0.3">
      <c r="A27" s="320" t="s">
        <v>170</v>
      </c>
      <c r="B27" s="319"/>
    </row>
    <row r="28" spans="1:2" s="67" customFormat="1" x14ac:dyDescent="0.3">
      <c r="A28" s="312" t="s">
        <v>118</v>
      </c>
      <c r="B28" s="319"/>
    </row>
    <row r="29" spans="1:2" x14ac:dyDescent="0.3">
      <c r="A29" s="312" t="s">
        <v>1536</v>
      </c>
      <c r="B29" s="313"/>
    </row>
    <row r="30" spans="1:2" x14ac:dyDescent="0.3">
      <c r="A30" s="312" t="s">
        <v>453</v>
      </c>
      <c r="B30" s="313"/>
    </row>
    <row r="31" spans="1:2" x14ac:dyDescent="0.3">
      <c r="A31" s="310" t="s">
        <v>1603</v>
      </c>
      <c r="B31" s="310"/>
    </row>
    <row r="32" spans="1:2" x14ac:dyDescent="0.3">
      <c r="A32" s="311"/>
      <c r="B32" s="311"/>
    </row>
    <row r="33" spans="1:2" x14ac:dyDescent="0.3">
      <c r="A33" s="311"/>
      <c r="B33" s="311"/>
    </row>
    <row r="34" spans="1:2" x14ac:dyDescent="0.3">
      <c r="A34" s="311"/>
      <c r="B34" s="311"/>
    </row>
    <row r="35" spans="1:2" x14ac:dyDescent="0.3"/>
    <row r="36" spans="1:2" x14ac:dyDescent="0.3"/>
    <row r="37" spans="1:2" x14ac:dyDescent="0.3"/>
    <row r="38" spans="1:2" x14ac:dyDescent="0.3"/>
    <row r="39" spans="1:2" x14ac:dyDescent="0.3"/>
  </sheetData>
  <mergeCells count="11">
    <mergeCell ref="A31:B34"/>
    <mergeCell ref="A30:B30"/>
    <mergeCell ref="A29:B29"/>
    <mergeCell ref="A6:B6"/>
    <mergeCell ref="A22:B22"/>
    <mergeCell ref="A25:B25"/>
    <mergeCell ref="A26:B26"/>
    <mergeCell ref="A24:B24"/>
    <mergeCell ref="A27:B27"/>
    <mergeCell ref="A28:B28"/>
    <mergeCell ref="A23:B23"/>
  </mergeCells>
  <hyperlinks>
    <hyperlink ref="A2" r:id="rId1"/>
    <hyperlink ref="A23" location="'Pharmacy First - COPD'!A1" display="'Pharmacy First - COPD"/>
    <hyperlink ref="A27" location="'OOH Prescription'!A1" display="'OOH Prescription"/>
    <hyperlink ref="A24" location="ONS!A1" display="ONS"/>
    <hyperlink ref="A26" location="MCA!A1" display="MCA"/>
    <hyperlink ref="A25" location="HepC!A1" display="HepC?????????????????????????"/>
    <hyperlink ref="A28" location="'Palliative Care '!A1" display="Palliative Care"/>
    <hyperlink ref="A24:B24" location="CPNSS!A1" display="CPNSS"/>
    <hyperlink ref="A29" location="'Pharmacy First (Inverclyde)'!A1" display="Pharmacy First (Inverclyde)"/>
    <hyperlink ref="A30" location="'Pharmacy First (Inverclyde)'!A1" display="Pharmacy First (Inverclyde)"/>
    <hyperlink ref="A30:B30" location="'West Dun Rota'!Print_Area" display="West Dun Rota"/>
    <hyperlink ref="A23:B23" location="COPD!A1" display="COPD"/>
    <hyperlink ref="A31" location="'Pharmacy First (Inverclyde)'!A1" display="Pharmacy First (Inverclyde)"/>
    <hyperlink ref="A31:B31" location="'West Dun Rota'!Print_Area" display="West Dun Rota"/>
    <hyperlink ref="A29:B29" location="'Inverclye MAR Pilot'!A1" display="Inverclyde MAR Pilot"/>
  </hyperlinks>
  <pageMargins left="0.70866141732283472" right="0.70866141732283472" top="0.74803149606299213" bottom="0.74803149606299213" header="0.31496062992125984" footer="0.31496062992125984"/>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0" id="{31DD2B6F-AB0C-4659-8191-3BF4658E9AB9}">
            <xm:f>SUM(CPNSS!$B$21:$C$21)&gt;0</xm:f>
            <x14:dxf>
              <fill>
                <patternFill>
                  <bgColor rgb="FFFFFF00"/>
                </patternFill>
              </fill>
            </x14:dxf>
          </x14:cfRule>
          <xm:sqref>A24:B24</xm:sqref>
        </x14:conditionalFormatting>
        <x14:conditionalFormatting xmlns:xm="http://schemas.microsoft.com/office/excel/2006/main">
          <x14:cfRule type="expression" priority="8" id="{216EC174-F1C2-4070-93F9-20D2F856C7F2}">
            <xm:f>HepC!$F$15&gt;0</xm:f>
            <x14:dxf>
              <fill>
                <patternFill>
                  <bgColor rgb="FFFFFF00"/>
                </patternFill>
              </fill>
            </x14:dxf>
          </x14:cfRule>
          <xm:sqref>A25:B25</xm:sqref>
        </x14:conditionalFormatting>
        <x14:conditionalFormatting xmlns:xm="http://schemas.microsoft.com/office/excel/2006/main">
          <x14:cfRule type="expression" priority="5" id="{6B48E945-0481-4E9B-932D-FA2C8D1F820A}">
            <xm:f>'OOH Prescription'!$D$17&gt;0</xm:f>
            <x14:dxf>
              <fill>
                <patternFill>
                  <bgColor rgb="FFFFFF00"/>
                </patternFill>
              </fill>
            </x14:dxf>
          </x14:cfRule>
          <xm:sqref>A27:B27</xm:sqref>
        </x14:conditionalFormatting>
        <x14:conditionalFormatting xmlns:xm="http://schemas.microsoft.com/office/excel/2006/main">
          <x14:cfRule type="expression" priority="3" id="{15CAF34D-8998-49A1-876A-0125B113C075}">
            <xm:f>'West Dun Rota'!$D$16&gt;0</xm:f>
            <x14:dxf>
              <fill>
                <patternFill>
                  <bgColor rgb="FFFFFF00"/>
                </patternFill>
              </fill>
            </x14:dxf>
          </x14:cfRule>
          <xm:sqref>A30:B30</xm:sqref>
        </x14:conditionalFormatting>
        <x14:conditionalFormatting xmlns:xm="http://schemas.microsoft.com/office/excel/2006/main">
          <x14:cfRule type="expression" priority="24" id="{29158B0A-D8CD-4AEA-B473-E2B05A34C28D}">
            <xm:f>'Palliative Care'!$K$17&gt;0</xm:f>
            <x14:dxf>
              <fill>
                <patternFill>
                  <bgColor rgb="FFFFFF00"/>
                </patternFill>
              </fill>
            </x14:dxf>
          </x14:cfRule>
          <xm:sqref>A28:B28</xm:sqref>
        </x14:conditionalFormatting>
        <x14:conditionalFormatting xmlns:xm="http://schemas.microsoft.com/office/excel/2006/main">
          <x14:cfRule type="expression" priority="26" stopIfTrue="1" id="{6374A880-DAE3-471B-A6EC-02B96CDEA1D0}">
            <xm:f>COPD!$D$20&gt;0</xm:f>
            <x14:dxf>
              <fill>
                <patternFill>
                  <bgColor rgb="FFFFFF00"/>
                </patternFill>
              </fill>
            </x14:dxf>
          </x14:cfRule>
          <xm:sqref>A23:B23</xm:sqref>
        </x14:conditionalFormatting>
        <x14:conditionalFormatting xmlns:xm="http://schemas.microsoft.com/office/excel/2006/main">
          <x14:cfRule type="expression" priority="2" id="{1665EFA0-0342-41ED-B5F8-A393FAB62918}">
            <xm:f>'West Dun Rota'!$D$16&gt;0</xm:f>
            <x14:dxf>
              <fill>
                <patternFill>
                  <bgColor rgb="FFFFFF00"/>
                </patternFill>
              </fill>
            </x14:dxf>
          </x14:cfRule>
          <xm:sqref>A31:B31</xm:sqref>
        </x14:conditionalFormatting>
        <x14:conditionalFormatting xmlns:xm="http://schemas.microsoft.com/office/excel/2006/main">
          <x14:cfRule type="expression" priority="32" id="{4989054B-C666-4196-8B29-A129D7BCD278}">
            <xm:f>MCA!$H$24&gt;0</xm:f>
            <x14:dxf>
              <fill>
                <patternFill>
                  <bgColor rgb="FFFFFF00"/>
                </patternFill>
              </fill>
            </x14:dxf>
          </x14:cfRule>
          <xm:sqref>A26:B26</xm:sqref>
        </x14:conditionalFormatting>
        <x14:conditionalFormatting xmlns:xm="http://schemas.microsoft.com/office/excel/2006/main">
          <x14:cfRule type="expression" priority="1" id="{E05F4EC5-B669-4213-8F2F-ECBB2FEA013B}">
            <xm:f>'Inverclyde MAR Pilot'!$D$16&gt;0</xm:f>
            <x14:dxf>
              <fill>
                <patternFill>
                  <bgColor rgb="FFFFFF00"/>
                </patternFill>
              </fill>
            </x14:dxf>
          </x14:cfRule>
          <xm:sqref>A29:B29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FC3568"/>
  <sheetViews>
    <sheetView showGridLines="0" zoomScaleNormal="100" workbookViewId="0"/>
  </sheetViews>
  <sheetFormatPr defaultColWidth="8.6640625" defaultRowHeight="14.4" zeroHeight="1" x14ac:dyDescent="0.3"/>
  <cols>
    <col min="1" max="1" width="36.6640625" style="8" customWidth="1"/>
    <col min="2" max="2" width="25.44140625" style="8" customWidth="1"/>
    <col min="3" max="3" width="24.5546875" style="245" customWidth="1"/>
    <col min="4" max="4" width="36.6640625" style="245" customWidth="1"/>
    <col min="5" max="5" width="13.88671875" style="7" customWidth="1"/>
    <col min="6" max="6" width="14" style="7" customWidth="1"/>
    <col min="7" max="16382" width="8.6640625" style="7" customWidth="1"/>
    <col min="16383" max="16383" width="8.44140625" style="7" customWidth="1"/>
    <col min="16384" max="16384" width="0.109375" style="7" hidden="1" customWidth="1"/>
  </cols>
  <sheetData>
    <row r="1" spans="1:6" ht="15" thickBot="1" x14ac:dyDescent="0.35">
      <c r="A1" s="52" t="s">
        <v>158</v>
      </c>
      <c r="B1" s="7"/>
    </row>
    <row r="2" spans="1:6" ht="15" thickBot="1" x14ac:dyDescent="0.35">
      <c r="A2" s="7"/>
      <c r="B2" s="7"/>
    </row>
    <row r="3" spans="1:6" ht="84.9" customHeight="1" thickBot="1" x14ac:dyDescent="0.35">
      <c r="A3" s="322" t="s">
        <v>450</v>
      </c>
      <c r="B3" s="323"/>
      <c r="C3" s="251"/>
      <c r="D3" s="71"/>
    </row>
    <row r="4" spans="1:6" x14ac:dyDescent="0.3">
      <c r="A4" s="327" t="s">
        <v>0</v>
      </c>
      <c r="B4" s="328"/>
      <c r="C4" s="333" t="str">
        <f>Pharmacy_Address1</f>
        <v>Auto Populates</v>
      </c>
      <c r="D4" s="334"/>
    </row>
    <row r="5" spans="1:6" x14ac:dyDescent="0.3">
      <c r="A5" s="329" t="s">
        <v>1</v>
      </c>
      <c r="B5" s="317"/>
      <c r="C5" s="333">
        <f>Contractor_Code</f>
        <v>0</v>
      </c>
      <c r="D5" s="334"/>
    </row>
    <row r="6" spans="1:6" x14ac:dyDescent="0.3">
      <c r="A6" s="329" t="s">
        <v>1495</v>
      </c>
      <c r="B6" s="317"/>
      <c r="C6" s="335">
        <f>Date</f>
        <v>0</v>
      </c>
      <c r="D6" s="334"/>
    </row>
    <row r="7" spans="1:6" x14ac:dyDescent="0.3">
      <c r="A7" s="72"/>
      <c r="B7" s="39"/>
      <c r="C7" s="246"/>
      <c r="D7" s="246"/>
    </row>
    <row r="8" spans="1:6" ht="37.5" customHeight="1" x14ac:dyDescent="0.3">
      <c r="A8" s="260" t="s">
        <v>1532</v>
      </c>
      <c r="B8" s="240"/>
      <c r="C8" s="246"/>
      <c r="D8" s="246"/>
    </row>
    <row r="9" spans="1:6" x14ac:dyDescent="0.3">
      <c r="A9" s="73"/>
      <c r="B9" s="39"/>
      <c r="C9" s="246"/>
      <c r="D9" s="246"/>
    </row>
    <row r="10" spans="1:6" ht="14.4" customHeight="1" x14ac:dyDescent="0.3">
      <c r="A10" s="137" t="s">
        <v>1349</v>
      </c>
      <c r="B10" s="148" t="s">
        <v>186</v>
      </c>
      <c r="C10" s="138" t="s">
        <v>1350</v>
      </c>
      <c r="D10" s="250" t="s">
        <v>1499</v>
      </c>
      <c r="F10"/>
    </row>
    <row r="11" spans="1:6" ht="15.6" x14ac:dyDescent="0.3">
      <c r="A11" s="140"/>
      <c r="B11" s="140"/>
      <c r="C11" s="147"/>
      <c r="D11" s="252" t="b">
        <f>IF(C11&gt;1/1/2023, 21.2)</f>
        <v>0</v>
      </c>
      <c r="E11" s="139"/>
    </row>
    <row r="12" spans="1:6" ht="15.6" x14ac:dyDescent="0.3">
      <c r="A12" s="140"/>
      <c r="B12" s="140"/>
      <c r="C12" s="147"/>
      <c r="D12" s="252" t="b">
        <f t="shared" ref="D12:D19" si="0">IF(C12&gt;1/1/2023, 21.2)</f>
        <v>0</v>
      </c>
      <c r="E12" s="139"/>
    </row>
    <row r="13" spans="1:6" ht="15.6" x14ac:dyDescent="0.3">
      <c r="A13" s="140"/>
      <c r="B13" s="140"/>
      <c r="C13" s="147"/>
      <c r="D13" s="252" t="b">
        <f t="shared" si="0"/>
        <v>0</v>
      </c>
      <c r="E13" s="139"/>
    </row>
    <row r="14" spans="1:6" ht="15.6" x14ac:dyDescent="0.3">
      <c r="A14" s="140"/>
      <c r="B14" s="140"/>
      <c r="C14" s="147"/>
      <c r="D14" s="252" t="b">
        <f t="shared" si="0"/>
        <v>0</v>
      </c>
      <c r="E14" s="139"/>
    </row>
    <row r="15" spans="1:6" ht="15.6" x14ac:dyDescent="0.3">
      <c r="A15" s="140"/>
      <c r="B15" s="140"/>
      <c r="C15" s="147"/>
      <c r="D15" s="252" t="b">
        <f t="shared" si="0"/>
        <v>0</v>
      </c>
      <c r="E15" s="139"/>
    </row>
    <row r="16" spans="1:6" ht="15.6" x14ac:dyDescent="0.3">
      <c r="A16" s="140"/>
      <c r="B16" s="140"/>
      <c r="C16" s="147"/>
      <c r="D16" s="252" t="b">
        <f t="shared" si="0"/>
        <v>0</v>
      </c>
      <c r="E16" s="139"/>
    </row>
    <row r="17" spans="1:7" ht="15.6" x14ac:dyDescent="0.3">
      <c r="A17" s="140"/>
      <c r="B17" s="140"/>
      <c r="C17" s="147"/>
      <c r="D17" s="252" t="b">
        <f t="shared" si="0"/>
        <v>0</v>
      </c>
      <c r="F17"/>
      <c r="G17"/>
    </row>
    <row r="18" spans="1:7" ht="15.6" x14ac:dyDescent="0.3">
      <c r="A18" s="140"/>
      <c r="B18" s="140"/>
      <c r="C18" s="147"/>
      <c r="D18" s="252" t="b">
        <f t="shared" si="0"/>
        <v>0</v>
      </c>
      <c r="F18"/>
      <c r="G18"/>
    </row>
    <row r="19" spans="1:7" ht="15.6" x14ac:dyDescent="0.3">
      <c r="A19" s="140"/>
      <c r="B19" s="140"/>
      <c r="C19" s="147"/>
      <c r="D19" s="252" t="b">
        <f t="shared" si="0"/>
        <v>0</v>
      </c>
      <c r="F19"/>
      <c r="G19"/>
    </row>
    <row r="20" spans="1:7" ht="36.6" customHeight="1" x14ac:dyDescent="0.3">
      <c r="A20" s="7"/>
      <c r="B20" s="7"/>
      <c r="C20" s="90" t="s">
        <v>168</v>
      </c>
      <c r="D20" s="102">
        <f>SUM(D11:D19)</f>
        <v>0</v>
      </c>
    </row>
    <row r="21" spans="1:7" ht="15" thickBot="1" x14ac:dyDescent="0.35">
      <c r="A21" s="73"/>
      <c r="B21" s="39"/>
      <c r="C21" s="246"/>
      <c r="D21" s="246"/>
    </row>
    <row r="22" spans="1:7" ht="99" customHeight="1" thickBot="1" x14ac:dyDescent="0.35">
      <c r="A22" s="330" t="s">
        <v>448</v>
      </c>
      <c r="B22" s="331"/>
      <c r="C22" s="332"/>
      <c r="D22" s="247"/>
      <c r="E22" s="67"/>
      <c r="F22" s="67"/>
    </row>
    <row r="23" spans="1:7" s="1" customFormat="1" ht="16.649999999999999" customHeight="1" thickBot="1" x14ac:dyDescent="0.35">
      <c r="A23" s="150" t="s">
        <v>150</v>
      </c>
      <c r="B23" s="151"/>
      <c r="C23" s="151"/>
      <c r="D23" s="248"/>
      <c r="E23" s="149"/>
      <c r="F23" s="149"/>
    </row>
    <row r="24" spans="1:7" ht="30" customHeight="1" x14ac:dyDescent="0.3">
      <c r="A24" s="324">
        <f>Signatory</f>
        <v>0</v>
      </c>
      <c r="B24" s="325"/>
      <c r="C24" s="326"/>
      <c r="D24" s="249"/>
      <c r="E24" s="67"/>
      <c r="F24" s="67"/>
    </row>
    <row r="25" spans="1:7" ht="15" hidden="1" thickBot="1" x14ac:dyDescent="0.35">
      <c r="A25" s="74"/>
      <c r="B25" s="75"/>
      <c r="C25" s="75"/>
      <c r="D25" s="246"/>
    </row>
    <row r="26" spans="1:7" hidden="1" x14ac:dyDescent="0.3">
      <c r="A26" s="39"/>
      <c r="B26" s="39"/>
      <c r="C26" s="246"/>
      <c r="D26" s="246"/>
    </row>
    <row r="27" spans="1:7" hidden="1" x14ac:dyDescent="0.3">
      <c r="A27" s="39"/>
      <c r="B27" s="39"/>
      <c r="C27" s="246"/>
      <c r="D27" s="246"/>
    </row>
    <row r="28" spans="1:7" hidden="1" x14ac:dyDescent="0.3">
      <c r="A28" s="7"/>
      <c r="B28" s="7"/>
    </row>
    <row r="29" spans="1:7" hidden="1" x14ac:dyDescent="0.3">
      <c r="A29" s="7" t="s">
        <v>446</v>
      </c>
      <c r="B29" s="7"/>
    </row>
    <row r="30" spans="1:7" hidden="1" x14ac:dyDescent="0.3">
      <c r="A30" s="7"/>
      <c r="B30" s="7"/>
    </row>
    <row r="31" spans="1:7" hidden="1" x14ac:dyDescent="0.3">
      <c r="A31" s="7"/>
      <c r="B31" s="7"/>
    </row>
    <row r="32" spans="1:7" hidden="1" x14ac:dyDescent="0.3">
      <c r="A32" s="7"/>
      <c r="B32" s="7"/>
    </row>
    <row r="33" spans="1:2" hidden="1" x14ac:dyDescent="0.3">
      <c r="A33" s="7"/>
      <c r="B33" s="7"/>
    </row>
    <row r="34" spans="1:2" hidden="1" x14ac:dyDescent="0.3">
      <c r="A34" s="7"/>
      <c r="B34" s="7"/>
    </row>
    <row r="35" spans="1:2" hidden="1" x14ac:dyDescent="0.3">
      <c r="A35" s="7"/>
      <c r="B35" s="7"/>
    </row>
    <row r="36" spans="1:2" hidden="1" x14ac:dyDescent="0.3">
      <c r="A36" s="7"/>
      <c r="B36" s="7"/>
    </row>
    <row r="37" spans="1:2" hidden="1" x14ac:dyDescent="0.3">
      <c r="A37" s="7"/>
      <c r="B37" s="7"/>
    </row>
    <row r="38" spans="1:2" hidden="1" x14ac:dyDescent="0.3">
      <c r="A38" s="7"/>
      <c r="B38" s="7"/>
    </row>
    <row r="39" spans="1:2" hidden="1" x14ac:dyDescent="0.3">
      <c r="A39" s="7"/>
      <c r="B39" s="7"/>
    </row>
    <row r="40" spans="1:2" hidden="1" x14ac:dyDescent="0.3">
      <c r="A40" s="7"/>
      <c r="B40" s="7"/>
    </row>
    <row r="41" spans="1:2" hidden="1" x14ac:dyDescent="0.3">
      <c r="A41" s="7"/>
      <c r="B41" s="7"/>
    </row>
    <row r="42" spans="1:2" hidden="1" x14ac:dyDescent="0.3">
      <c r="A42" s="7"/>
      <c r="B42" s="7"/>
    </row>
    <row r="43" spans="1:2" hidden="1" x14ac:dyDescent="0.3">
      <c r="A43" s="7"/>
      <c r="B43" s="7"/>
    </row>
    <row r="44" spans="1:2" hidden="1" x14ac:dyDescent="0.3">
      <c r="A44" s="7"/>
      <c r="B44" s="7"/>
    </row>
    <row r="45" spans="1:2" hidden="1" x14ac:dyDescent="0.3">
      <c r="A45" s="7"/>
      <c r="B45" s="7"/>
    </row>
    <row r="46" spans="1:2" hidden="1" x14ac:dyDescent="0.3">
      <c r="A46" s="7"/>
      <c r="B46" s="7"/>
    </row>
    <row r="47" spans="1:2" hidden="1" x14ac:dyDescent="0.3">
      <c r="A47" s="7"/>
      <c r="B47" s="7"/>
    </row>
    <row r="48" spans="1:2" hidden="1" x14ac:dyDescent="0.3">
      <c r="A48" s="7"/>
      <c r="B48" s="7"/>
    </row>
    <row r="49" spans="1:2" hidden="1" x14ac:dyDescent="0.3">
      <c r="A49" s="7"/>
      <c r="B49" s="7"/>
    </row>
    <row r="50" spans="1:2" hidden="1" x14ac:dyDescent="0.3">
      <c r="A50" s="7"/>
      <c r="B50" s="7"/>
    </row>
    <row r="51" spans="1:2" hidden="1" x14ac:dyDescent="0.3">
      <c r="A51" s="7"/>
      <c r="B51" s="7"/>
    </row>
    <row r="52" spans="1:2" hidden="1" x14ac:dyDescent="0.3">
      <c r="A52" s="7"/>
      <c r="B52" s="7"/>
    </row>
    <row r="53" spans="1:2" hidden="1" x14ac:dyDescent="0.3">
      <c r="A53" s="7"/>
      <c r="B53" s="7"/>
    </row>
    <row r="54" spans="1:2" hidden="1" x14ac:dyDescent="0.3">
      <c r="A54" s="7"/>
      <c r="B54" s="7"/>
    </row>
    <row r="55" spans="1:2" hidden="1" x14ac:dyDescent="0.3">
      <c r="A55" s="7"/>
      <c r="B55" s="7"/>
    </row>
    <row r="56" spans="1:2" hidden="1" x14ac:dyDescent="0.3">
      <c r="A56" s="7"/>
      <c r="B56" s="7"/>
    </row>
    <row r="57" spans="1:2" hidden="1" x14ac:dyDescent="0.3">
      <c r="A57" s="7"/>
      <c r="B57" s="7"/>
    </row>
    <row r="58" spans="1:2" hidden="1" x14ac:dyDescent="0.3">
      <c r="A58" s="7"/>
      <c r="B58" s="7"/>
    </row>
    <row r="59" spans="1:2" hidden="1" x14ac:dyDescent="0.3">
      <c r="A59" s="7"/>
      <c r="B59" s="7"/>
    </row>
    <row r="60" spans="1:2" hidden="1" x14ac:dyDescent="0.3">
      <c r="A60" s="7"/>
      <c r="B60" s="7"/>
    </row>
    <row r="61" spans="1:2" hidden="1" x14ac:dyDescent="0.3">
      <c r="A61" s="7"/>
      <c r="B61" s="7"/>
    </row>
    <row r="62" spans="1:2" hidden="1" x14ac:dyDescent="0.3">
      <c r="A62" s="7"/>
      <c r="B62" s="7"/>
    </row>
    <row r="63" spans="1:2" hidden="1" x14ac:dyDescent="0.3">
      <c r="A63" s="7"/>
      <c r="B63" s="7"/>
    </row>
    <row r="64" spans="1:2" hidden="1" x14ac:dyDescent="0.3">
      <c r="A64" s="7"/>
      <c r="B64" s="7"/>
    </row>
    <row r="65" spans="1:2" hidden="1" x14ac:dyDescent="0.3">
      <c r="A65" s="7"/>
      <c r="B65" s="7"/>
    </row>
    <row r="66" spans="1:2" hidden="1" x14ac:dyDescent="0.3">
      <c r="A66" s="7"/>
      <c r="B66" s="7"/>
    </row>
    <row r="67" spans="1:2" hidden="1" x14ac:dyDescent="0.3">
      <c r="A67" s="7"/>
      <c r="B67" s="7"/>
    </row>
    <row r="68" spans="1:2" hidden="1" x14ac:dyDescent="0.3">
      <c r="A68" s="7"/>
      <c r="B68" s="7"/>
    </row>
    <row r="69" spans="1:2" hidden="1" x14ac:dyDescent="0.3">
      <c r="A69" s="7"/>
      <c r="B69" s="7"/>
    </row>
    <row r="70" spans="1:2" hidden="1" x14ac:dyDescent="0.3">
      <c r="A70" s="7"/>
      <c r="B70" s="7"/>
    </row>
    <row r="71" spans="1:2" hidden="1" x14ac:dyDescent="0.3">
      <c r="A71" s="7"/>
      <c r="B71" s="7"/>
    </row>
    <row r="72" spans="1:2" hidden="1" x14ac:dyDescent="0.3">
      <c r="A72" s="7"/>
      <c r="B72" s="7"/>
    </row>
    <row r="73" spans="1:2" hidden="1" x14ac:dyDescent="0.3">
      <c r="A73" s="7"/>
      <c r="B73" s="7"/>
    </row>
    <row r="74" spans="1:2" hidden="1" x14ac:dyDescent="0.3">
      <c r="A74" s="7"/>
      <c r="B74" s="7"/>
    </row>
    <row r="75" spans="1:2" hidden="1" x14ac:dyDescent="0.3">
      <c r="A75" s="7"/>
      <c r="B75" s="7"/>
    </row>
    <row r="76" spans="1:2" hidden="1" x14ac:dyDescent="0.3">
      <c r="A76" s="7"/>
      <c r="B76" s="7"/>
    </row>
    <row r="77" spans="1:2" hidden="1" x14ac:dyDescent="0.3">
      <c r="A77" s="7"/>
      <c r="B77" s="7"/>
    </row>
    <row r="78" spans="1:2" hidden="1" x14ac:dyDescent="0.3">
      <c r="A78" s="7"/>
      <c r="B78" s="7"/>
    </row>
    <row r="79" spans="1:2" hidden="1" x14ac:dyDescent="0.3">
      <c r="A79" s="7"/>
      <c r="B79" s="7"/>
    </row>
    <row r="80" spans="1:2" hidden="1" x14ac:dyDescent="0.3">
      <c r="A80" s="7"/>
      <c r="B80" s="7"/>
    </row>
    <row r="81" spans="1:2" hidden="1" x14ac:dyDescent="0.3">
      <c r="A81" s="7"/>
      <c r="B81" s="7"/>
    </row>
    <row r="82" spans="1:2" hidden="1" x14ac:dyDescent="0.3">
      <c r="A82" s="7"/>
      <c r="B82" s="7"/>
    </row>
    <row r="83" spans="1:2" hidden="1" x14ac:dyDescent="0.3">
      <c r="A83" s="7"/>
      <c r="B83" s="7"/>
    </row>
    <row r="84" spans="1:2" hidden="1" x14ac:dyDescent="0.3">
      <c r="A84" s="7"/>
      <c r="B84" s="7"/>
    </row>
    <row r="85" spans="1:2" hidden="1" x14ac:dyDescent="0.3">
      <c r="A85" s="7"/>
      <c r="B85" s="7"/>
    </row>
    <row r="86" spans="1:2" hidden="1" x14ac:dyDescent="0.3">
      <c r="A86" s="7"/>
      <c r="B86" s="7"/>
    </row>
    <row r="87" spans="1:2" hidden="1" x14ac:dyDescent="0.3">
      <c r="A87" s="7"/>
      <c r="B87" s="7"/>
    </row>
    <row r="88" spans="1:2" hidden="1" x14ac:dyDescent="0.3">
      <c r="A88" s="7"/>
      <c r="B88" s="7"/>
    </row>
    <row r="89" spans="1:2" hidden="1" x14ac:dyDescent="0.3">
      <c r="A89" s="7"/>
      <c r="B89" s="7"/>
    </row>
    <row r="90" spans="1:2" hidden="1" x14ac:dyDescent="0.3">
      <c r="A90" s="7"/>
      <c r="B90" s="7"/>
    </row>
    <row r="91" spans="1:2" hidden="1" x14ac:dyDescent="0.3">
      <c r="A91" s="7"/>
      <c r="B91" s="7"/>
    </row>
    <row r="92" spans="1:2" hidden="1" x14ac:dyDescent="0.3">
      <c r="A92" s="7"/>
      <c r="B92" s="7"/>
    </row>
    <row r="93" spans="1:2" hidden="1" x14ac:dyDescent="0.3">
      <c r="A93" s="7"/>
      <c r="B93" s="7"/>
    </row>
    <row r="94" spans="1:2" hidden="1" x14ac:dyDescent="0.3">
      <c r="A94" s="7"/>
      <c r="B94" s="7"/>
    </row>
    <row r="95" spans="1:2" hidden="1" x14ac:dyDescent="0.3">
      <c r="A95" s="7"/>
      <c r="B95" s="7"/>
    </row>
    <row r="96" spans="1:2" hidden="1" x14ac:dyDescent="0.3">
      <c r="A96" s="7"/>
      <c r="B96" s="7"/>
    </row>
    <row r="97" spans="1:2" hidden="1" x14ac:dyDescent="0.3">
      <c r="A97" s="7"/>
      <c r="B97" s="7"/>
    </row>
    <row r="98" spans="1:2" hidden="1" x14ac:dyDescent="0.3">
      <c r="A98" s="7"/>
      <c r="B98" s="7"/>
    </row>
    <row r="99" spans="1:2" hidden="1" x14ac:dyDescent="0.3">
      <c r="A99" s="7"/>
      <c r="B99" s="7"/>
    </row>
    <row r="100" spans="1:2" hidden="1" x14ac:dyDescent="0.3">
      <c r="A100" s="7"/>
      <c r="B100" s="7"/>
    </row>
    <row r="101" spans="1:2" hidden="1" x14ac:dyDescent="0.3">
      <c r="A101" s="7"/>
      <c r="B101" s="7"/>
    </row>
    <row r="102" spans="1:2" hidden="1" x14ac:dyDescent="0.3">
      <c r="A102" s="7"/>
      <c r="B102" s="7"/>
    </row>
    <row r="103" spans="1:2" hidden="1" x14ac:dyDescent="0.3">
      <c r="A103" s="7"/>
      <c r="B103" s="7"/>
    </row>
    <row r="104" spans="1:2" hidden="1" x14ac:dyDescent="0.3">
      <c r="A104" s="7"/>
      <c r="B104" s="7"/>
    </row>
    <row r="105" spans="1:2" hidden="1" x14ac:dyDescent="0.3">
      <c r="A105" s="7"/>
      <c r="B105" s="7"/>
    </row>
    <row r="106" spans="1:2" hidden="1" x14ac:dyDescent="0.3">
      <c r="A106" s="7"/>
      <c r="B106" s="7"/>
    </row>
    <row r="107" spans="1:2" hidden="1" x14ac:dyDescent="0.3">
      <c r="A107" s="7"/>
      <c r="B107" s="7"/>
    </row>
    <row r="108" spans="1:2" hidden="1" x14ac:dyDescent="0.3">
      <c r="A108" s="7"/>
      <c r="B108" s="7"/>
    </row>
    <row r="109" spans="1:2" hidden="1" x14ac:dyDescent="0.3">
      <c r="A109" s="7"/>
      <c r="B109" s="7"/>
    </row>
    <row r="110" spans="1:2" hidden="1" x14ac:dyDescent="0.3">
      <c r="A110" s="7"/>
      <c r="B110" s="7"/>
    </row>
    <row r="111" spans="1:2" hidden="1" x14ac:dyDescent="0.3">
      <c r="A111" s="7"/>
      <c r="B111" s="7"/>
    </row>
    <row r="112" spans="1:2" hidden="1" x14ac:dyDescent="0.3">
      <c r="A112" s="7"/>
      <c r="B112" s="7"/>
    </row>
    <row r="113" spans="1:2" hidden="1" x14ac:dyDescent="0.3">
      <c r="A113" s="7"/>
      <c r="B113" s="7"/>
    </row>
    <row r="114" spans="1:2" hidden="1" x14ac:dyDescent="0.3">
      <c r="A114" s="7"/>
      <c r="B114" s="7"/>
    </row>
    <row r="115" spans="1:2" hidden="1" x14ac:dyDescent="0.3">
      <c r="A115" s="7"/>
      <c r="B115" s="7"/>
    </row>
    <row r="116" spans="1:2" hidden="1" x14ac:dyDescent="0.3">
      <c r="A116" s="7"/>
      <c r="B116" s="7"/>
    </row>
    <row r="117" spans="1:2" hidden="1" x14ac:dyDescent="0.3">
      <c r="A117" s="7"/>
      <c r="B117" s="7"/>
    </row>
    <row r="118" spans="1:2" hidden="1" x14ac:dyDescent="0.3">
      <c r="A118" s="7"/>
      <c r="B118" s="7"/>
    </row>
    <row r="119" spans="1:2" hidden="1" x14ac:dyDescent="0.3">
      <c r="A119" s="7"/>
      <c r="B119" s="7"/>
    </row>
    <row r="120" spans="1:2" hidden="1" x14ac:dyDescent="0.3">
      <c r="A120" s="7"/>
      <c r="B120" s="7"/>
    </row>
    <row r="121" spans="1:2" hidden="1" x14ac:dyDescent="0.3">
      <c r="A121" s="7"/>
      <c r="B121" s="7"/>
    </row>
    <row r="122" spans="1:2" hidden="1" x14ac:dyDescent="0.3">
      <c r="A122" s="7"/>
      <c r="B122" s="7"/>
    </row>
    <row r="123" spans="1:2" hidden="1" x14ac:dyDescent="0.3">
      <c r="A123" s="7"/>
      <c r="B123" s="7"/>
    </row>
    <row r="124" spans="1:2" hidden="1" x14ac:dyDescent="0.3">
      <c r="A124" s="7"/>
      <c r="B124" s="7"/>
    </row>
    <row r="125" spans="1:2" hidden="1" x14ac:dyDescent="0.3">
      <c r="A125" s="7"/>
      <c r="B125" s="7"/>
    </row>
    <row r="126" spans="1:2" hidden="1" x14ac:dyDescent="0.3">
      <c r="A126" s="7"/>
      <c r="B126" s="7"/>
    </row>
    <row r="127" spans="1:2" hidden="1" x14ac:dyDescent="0.3">
      <c r="A127" s="7"/>
      <c r="B127" s="7"/>
    </row>
    <row r="128" spans="1:2" hidden="1" x14ac:dyDescent="0.3">
      <c r="A128" s="7"/>
      <c r="B128" s="7"/>
    </row>
    <row r="129" spans="1:2" hidden="1" x14ac:dyDescent="0.3">
      <c r="A129" s="7"/>
      <c r="B129" s="7"/>
    </row>
    <row r="130" spans="1:2" hidden="1" x14ac:dyDescent="0.3">
      <c r="A130" s="7"/>
      <c r="B130" s="7"/>
    </row>
    <row r="131" spans="1:2" hidden="1" x14ac:dyDescent="0.3">
      <c r="A131" s="7"/>
      <c r="B131" s="7"/>
    </row>
    <row r="132" spans="1:2" hidden="1" x14ac:dyDescent="0.3">
      <c r="A132" s="7"/>
      <c r="B132" s="7"/>
    </row>
    <row r="133" spans="1:2" hidden="1" x14ac:dyDescent="0.3">
      <c r="A133" s="7"/>
      <c r="B133" s="7"/>
    </row>
    <row r="134" spans="1:2" hidden="1" x14ac:dyDescent="0.3">
      <c r="A134" s="7"/>
      <c r="B134" s="7"/>
    </row>
    <row r="135" spans="1:2" hidden="1" x14ac:dyDescent="0.3">
      <c r="A135" s="7"/>
      <c r="B135" s="7"/>
    </row>
    <row r="136" spans="1:2" hidden="1" x14ac:dyDescent="0.3">
      <c r="A136" s="7"/>
      <c r="B136" s="7"/>
    </row>
    <row r="137" spans="1:2" hidden="1" x14ac:dyDescent="0.3">
      <c r="A137" s="7"/>
      <c r="B137" s="7"/>
    </row>
    <row r="138" spans="1:2" hidden="1" x14ac:dyDescent="0.3">
      <c r="A138" s="7"/>
      <c r="B138" s="7"/>
    </row>
    <row r="139" spans="1:2" hidden="1" x14ac:dyDescent="0.3">
      <c r="A139" s="7"/>
      <c r="B139" s="7"/>
    </row>
    <row r="140" spans="1:2" hidden="1" x14ac:dyDescent="0.3">
      <c r="A140" s="7"/>
      <c r="B140" s="7"/>
    </row>
    <row r="141" spans="1:2" hidden="1" x14ac:dyDescent="0.3">
      <c r="A141" s="7"/>
      <c r="B141" s="7"/>
    </row>
    <row r="142" spans="1:2" hidden="1" x14ac:dyDescent="0.3">
      <c r="A142" s="7"/>
      <c r="B142" s="7"/>
    </row>
    <row r="143" spans="1:2" hidden="1" x14ac:dyDescent="0.3">
      <c r="A143" s="7"/>
      <c r="B143" s="7"/>
    </row>
    <row r="144" spans="1:2" hidden="1" x14ac:dyDescent="0.3">
      <c r="A144" s="7"/>
      <c r="B144" s="7"/>
    </row>
    <row r="145" spans="1:2" hidden="1" x14ac:dyDescent="0.3">
      <c r="A145" s="7"/>
      <c r="B145" s="7"/>
    </row>
    <row r="146" spans="1:2" hidden="1" x14ac:dyDescent="0.3">
      <c r="A146" s="7"/>
      <c r="B146" s="7"/>
    </row>
    <row r="147" spans="1:2" hidden="1" x14ac:dyDescent="0.3">
      <c r="A147" s="7"/>
      <c r="B147" s="7"/>
    </row>
    <row r="148" spans="1:2" hidden="1" x14ac:dyDescent="0.3">
      <c r="A148" s="7"/>
      <c r="B148" s="7"/>
    </row>
    <row r="149" spans="1:2" hidden="1" x14ac:dyDescent="0.3">
      <c r="A149" s="7"/>
      <c r="B149" s="7"/>
    </row>
    <row r="150" spans="1:2" hidden="1" x14ac:dyDescent="0.3">
      <c r="A150" s="7"/>
      <c r="B150" s="7"/>
    </row>
    <row r="151" spans="1:2" hidden="1" x14ac:dyDescent="0.3">
      <c r="A151" s="7"/>
      <c r="B151" s="7"/>
    </row>
    <row r="152" spans="1:2" hidden="1" x14ac:dyDescent="0.3">
      <c r="A152" s="7"/>
      <c r="B152" s="7"/>
    </row>
    <row r="153" spans="1:2" hidden="1" x14ac:dyDescent="0.3">
      <c r="A153" s="7"/>
      <c r="B153" s="7"/>
    </row>
    <row r="154" spans="1:2" hidden="1" x14ac:dyDescent="0.3">
      <c r="A154" s="7"/>
      <c r="B154" s="7"/>
    </row>
    <row r="155" spans="1:2" hidden="1" x14ac:dyDescent="0.3">
      <c r="A155" s="7"/>
      <c r="B155" s="7"/>
    </row>
    <row r="156" spans="1:2" hidden="1" x14ac:dyDescent="0.3">
      <c r="A156" s="7"/>
      <c r="B156" s="7"/>
    </row>
    <row r="157" spans="1:2" hidden="1" x14ac:dyDescent="0.3">
      <c r="A157" s="7"/>
      <c r="B157" s="7"/>
    </row>
    <row r="158" spans="1:2" hidden="1" x14ac:dyDescent="0.3">
      <c r="A158" s="7"/>
      <c r="B158" s="7"/>
    </row>
    <row r="159" spans="1:2" hidden="1" x14ac:dyDescent="0.3">
      <c r="A159" s="7"/>
      <c r="B159" s="7"/>
    </row>
    <row r="160" spans="1:2" hidden="1" x14ac:dyDescent="0.3">
      <c r="A160" s="7"/>
      <c r="B160" s="7"/>
    </row>
    <row r="161" spans="1:2" hidden="1" x14ac:dyDescent="0.3">
      <c r="A161" s="7"/>
      <c r="B161" s="7"/>
    </row>
    <row r="162" spans="1:2" hidden="1" x14ac:dyDescent="0.3">
      <c r="A162" s="7"/>
      <c r="B162" s="7"/>
    </row>
    <row r="163" spans="1:2" hidden="1" x14ac:dyDescent="0.3">
      <c r="A163" s="7"/>
      <c r="B163" s="7"/>
    </row>
    <row r="164" spans="1:2" hidden="1" x14ac:dyDescent="0.3">
      <c r="A164" s="7"/>
      <c r="B164" s="7"/>
    </row>
    <row r="165" spans="1:2" hidden="1" x14ac:dyDescent="0.3">
      <c r="A165" s="7"/>
      <c r="B165" s="7"/>
    </row>
    <row r="166" spans="1:2" hidden="1" x14ac:dyDescent="0.3">
      <c r="A166" s="7"/>
      <c r="B166" s="7"/>
    </row>
    <row r="167" spans="1:2" hidden="1" x14ac:dyDescent="0.3">
      <c r="A167" s="7"/>
      <c r="B167" s="7"/>
    </row>
    <row r="168" spans="1:2" hidden="1" x14ac:dyDescent="0.3">
      <c r="A168" s="7"/>
      <c r="B168" s="7"/>
    </row>
    <row r="169" spans="1:2" hidden="1" x14ac:dyDescent="0.3">
      <c r="A169" s="7"/>
      <c r="B169" s="7"/>
    </row>
    <row r="170" spans="1:2" hidden="1" x14ac:dyDescent="0.3">
      <c r="A170" s="7"/>
      <c r="B170" s="7"/>
    </row>
    <row r="171" spans="1:2" hidden="1" x14ac:dyDescent="0.3">
      <c r="A171" s="7"/>
      <c r="B171" s="7"/>
    </row>
    <row r="172" spans="1:2" hidden="1" x14ac:dyDescent="0.3">
      <c r="A172" s="7"/>
      <c r="B172" s="7"/>
    </row>
    <row r="173" spans="1:2" hidden="1" x14ac:dyDescent="0.3">
      <c r="A173" s="7"/>
      <c r="B173" s="7"/>
    </row>
    <row r="174" spans="1:2" hidden="1" x14ac:dyDescent="0.3">
      <c r="A174" s="7"/>
      <c r="B174" s="7"/>
    </row>
    <row r="175" spans="1:2" hidden="1" x14ac:dyDescent="0.3">
      <c r="A175" s="7"/>
      <c r="B175" s="7"/>
    </row>
    <row r="176" spans="1:2" hidden="1" x14ac:dyDescent="0.3">
      <c r="A176" s="7"/>
      <c r="B176" s="7"/>
    </row>
    <row r="177" spans="1:2" hidden="1" x14ac:dyDescent="0.3">
      <c r="A177" s="7"/>
      <c r="B177" s="7"/>
    </row>
    <row r="178" spans="1:2" hidden="1" x14ac:dyDescent="0.3">
      <c r="A178" s="7"/>
      <c r="B178" s="7"/>
    </row>
    <row r="179" spans="1:2" hidden="1" x14ac:dyDescent="0.3">
      <c r="A179" s="7"/>
      <c r="B179" s="7"/>
    </row>
    <row r="180" spans="1:2" hidden="1" x14ac:dyDescent="0.3">
      <c r="A180" s="7"/>
      <c r="B180" s="7"/>
    </row>
    <row r="181" spans="1:2" hidden="1" x14ac:dyDescent="0.3">
      <c r="A181" s="7"/>
      <c r="B181" s="7"/>
    </row>
    <row r="182" spans="1:2" hidden="1" x14ac:dyDescent="0.3">
      <c r="A182" s="7"/>
      <c r="B182" s="7"/>
    </row>
    <row r="183" spans="1:2" hidden="1" x14ac:dyDescent="0.3">
      <c r="A183" s="7"/>
      <c r="B183" s="7"/>
    </row>
    <row r="184" spans="1:2" hidden="1" x14ac:dyDescent="0.3">
      <c r="A184" s="7"/>
      <c r="B184" s="7"/>
    </row>
    <row r="185" spans="1:2" hidden="1" x14ac:dyDescent="0.3">
      <c r="A185" s="7"/>
      <c r="B185" s="7"/>
    </row>
    <row r="186" spans="1:2" hidden="1" x14ac:dyDescent="0.3">
      <c r="A186" s="7"/>
      <c r="B186" s="7"/>
    </row>
    <row r="187" spans="1:2" hidden="1" x14ac:dyDescent="0.3">
      <c r="A187" s="7"/>
      <c r="B187" s="7"/>
    </row>
    <row r="188" spans="1:2" hidden="1" x14ac:dyDescent="0.3">
      <c r="A188" s="7"/>
      <c r="B188" s="7"/>
    </row>
    <row r="189" spans="1:2" hidden="1" x14ac:dyDescent="0.3">
      <c r="A189" s="7"/>
      <c r="B189" s="7"/>
    </row>
    <row r="190" spans="1:2" hidden="1" x14ac:dyDescent="0.3">
      <c r="A190" s="7"/>
      <c r="B190" s="7"/>
    </row>
    <row r="191" spans="1:2" hidden="1" x14ac:dyDescent="0.3">
      <c r="A191" s="7"/>
      <c r="B191" s="7"/>
    </row>
    <row r="192" spans="1:2" hidden="1" x14ac:dyDescent="0.3">
      <c r="A192" s="7"/>
      <c r="B192" s="7"/>
    </row>
    <row r="193" spans="1:2" hidden="1" x14ac:dyDescent="0.3">
      <c r="A193" s="7"/>
      <c r="B193" s="7"/>
    </row>
    <row r="194" spans="1:2" hidden="1" x14ac:dyDescent="0.3">
      <c r="A194" s="7"/>
      <c r="B194" s="7"/>
    </row>
    <row r="195" spans="1:2" hidden="1" x14ac:dyDescent="0.3">
      <c r="A195" s="7"/>
      <c r="B195" s="7"/>
    </row>
    <row r="196" spans="1:2" hidden="1" x14ac:dyDescent="0.3">
      <c r="A196" s="7"/>
      <c r="B196" s="7"/>
    </row>
    <row r="197" spans="1:2" hidden="1" x14ac:dyDescent="0.3">
      <c r="A197" s="7"/>
      <c r="B197" s="7"/>
    </row>
    <row r="198" spans="1:2" hidden="1" x14ac:dyDescent="0.3">
      <c r="A198" s="7"/>
      <c r="B198" s="7"/>
    </row>
    <row r="199" spans="1:2" hidden="1" x14ac:dyDescent="0.3">
      <c r="A199" s="7"/>
      <c r="B199" s="7"/>
    </row>
    <row r="200" spans="1:2" hidden="1" x14ac:dyDescent="0.3">
      <c r="A200" s="7"/>
      <c r="B200" s="7"/>
    </row>
    <row r="201" spans="1:2" hidden="1" x14ac:dyDescent="0.3">
      <c r="A201" s="7"/>
      <c r="B201" s="7"/>
    </row>
    <row r="202" spans="1:2" hidden="1" x14ac:dyDescent="0.3">
      <c r="A202" s="7"/>
      <c r="B202" s="7"/>
    </row>
    <row r="203" spans="1:2" hidden="1" x14ac:dyDescent="0.3">
      <c r="A203" s="7"/>
      <c r="B203" s="7"/>
    </row>
    <row r="204" spans="1:2" hidden="1" x14ac:dyDescent="0.3">
      <c r="A204" s="7"/>
      <c r="B204" s="7"/>
    </row>
    <row r="205" spans="1:2" hidden="1" x14ac:dyDescent="0.3">
      <c r="A205" s="7"/>
      <c r="B205" s="7"/>
    </row>
    <row r="206" spans="1:2" hidden="1" x14ac:dyDescent="0.3">
      <c r="A206" s="7"/>
      <c r="B206" s="7"/>
    </row>
    <row r="207" spans="1:2" hidden="1" x14ac:dyDescent="0.3">
      <c r="A207" s="7"/>
      <c r="B207" s="7"/>
    </row>
    <row r="208" spans="1:2" hidden="1" x14ac:dyDescent="0.3">
      <c r="A208" s="7"/>
      <c r="B208" s="7"/>
    </row>
    <row r="209" spans="1:2" hidden="1" x14ac:dyDescent="0.3">
      <c r="A209" s="7"/>
      <c r="B209" s="7"/>
    </row>
    <row r="210" spans="1:2" hidden="1" x14ac:dyDescent="0.3">
      <c r="A210" s="7"/>
      <c r="B210" s="7"/>
    </row>
    <row r="211" spans="1:2" hidden="1" x14ac:dyDescent="0.3">
      <c r="A211" s="7"/>
      <c r="B211" s="7"/>
    </row>
    <row r="212" spans="1:2" hidden="1" x14ac:dyDescent="0.3">
      <c r="A212" s="7"/>
      <c r="B212" s="7"/>
    </row>
    <row r="213" spans="1:2" hidden="1" x14ac:dyDescent="0.3">
      <c r="A213" s="7"/>
      <c r="B213" s="7"/>
    </row>
    <row r="214" spans="1:2" hidden="1" x14ac:dyDescent="0.3">
      <c r="A214" s="7"/>
      <c r="B214" s="7"/>
    </row>
    <row r="215" spans="1:2" hidden="1" x14ac:dyDescent="0.3">
      <c r="A215" s="7"/>
      <c r="B215" s="7"/>
    </row>
    <row r="216" spans="1:2" hidden="1" x14ac:dyDescent="0.3">
      <c r="A216" s="7"/>
      <c r="B216" s="7"/>
    </row>
    <row r="217" spans="1:2" hidden="1" x14ac:dyDescent="0.3">
      <c r="A217" s="7"/>
      <c r="B217" s="7"/>
    </row>
    <row r="218" spans="1:2" hidden="1" x14ac:dyDescent="0.3">
      <c r="A218" s="7"/>
      <c r="B218" s="7"/>
    </row>
    <row r="219" spans="1:2" hidden="1" x14ac:dyDescent="0.3">
      <c r="A219" s="7"/>
      <c r="B219" s="7"/>
    </row>
    <row r="220" spans="1:2" hidden="1" x14ac:dyDescent="0.3">
      <c r="A220" s="7"/>
      <c r="B220" s="7"/>
    </row>
    <row r="221" spans="1:2" hidden="1" x14ac:dyDescent="0.3">
      <c r="A221" s="7"/>
      <c r="B221" s="7"/>
    </row>
    <row r="222" spans="1:2" hidden="1" x14ac:dyDescent="0.3">
      <c r="A222" s="7"/>
      <c r="B222" s="7"/>
    </row>
    <row r="223" spans="1:2" hidden="1" x14ac:dyDescent="0.3">
      <c r="A223" s="7"/>
      <c r="B223" s="7"/>
    </row>
    <row r="224" spans="1:2" hidden="1" x14ac:dyDescent="0.3">
      <c r="A224" s="7"/>
      <c r="B224" s="7"/>
    </row>
    <row r="225" spans="1:2" hidden="1" x14ac:dyDescent="0.3">
      <c r="A225" s="7"/>
      <c r="B225" s="7"/>
    </row>
    <row r="226" spans="1:2" hidden="1" x14ac:dyDescent="0.3">
      <c r="A226" s="7"/>
      <c r="B226" s="7"/>
    </row>
    <row r="227" spans="1:2" hidden="1" x14ac:dyDescent="0.3">
      <c r="A227" s="7"/>
      <c r="B227" s="7"/>
    </row>
    <row r="228" spans="1:2" hidden="1" x14ac:dyDescent="0.3">
      <c r="A228" s="7"/>
      <c r="B228" s="7"/>
    </row>
    <row r="229" spans="1:2" hidden="1" x14ac:dyDescent="0.3">
      <c r="A229" s="7"/>
      <c r="B229" s="7"/>
    </row>
    <row r="230" spans="1:2" hidden="1" x14ac:dyDescent="0.3">
      <c r="A230" s="7"/>
      <c r="B230" s="7"/>
    </row>
    <row r="231" spans="1:2" hidden="1" x14ac:dyDescent="0.3">
      <c r="A231" s="7"/>
      <c r="B231" s="7"/>
    </row>
    <row r="232" spans="1:2" hidden="1" x14ac:dyDescent="0.3">
      <c r="A232" s="7"/>
      <c r="B232" s="7"/>
    </row>
    <row r="233" spans="1:2" hidden="1" x14ac:dyDescent="0.3">
      <c r="A233" s="7"/>
      <c r="B233" s="7"/>
    </row>
    <row r="234" spans="1:2" hidden="1" x14ac:dyDescent="0.3">
      <c r="A234" s="7"/>
      <c r="B234" s="7"/>
    </row>
    <row r="235" spans="1:2" hidden="1" x14ac:dyDescent="0.3">
      <c r="A235" s="7"/>
      <c r="B235" s="7"/>
    </row>
    <row r="236" spans="1:2" hidden="1" x14ac:dyDescent="0.3">
      <c r="A236" s="7"/>
      <c r="B236" s="7"/>
    </row>
    <row r="237" spans="1:2" hidden="1" x14ac:dyDescent="0.3">
      <c r="A237" s="7"/>
      <c r="B237" s="7"/>
    </row>
    <row r="238" spans="1:2" hidden="1" x14ac:dyDescent="0.3">
      <c r="A238" s="7"/>
      <c r="B238" s="7"/>
    </row>
    <row r="239" spans="1:2" hidden="1" x14ac:dyDescent="0.3">
      <c r="A239" s="7"/>
      <c r="B239" s="7"/>
    </row>
    <row r="240" spans="1:2" hidden="1" x14ac:dyDescent="0.3">
      <c r="A240" s="7"/>
      <c r="B240" s="7"/>
    </row>
    <row r="241" spans="1:2" hidden="1" x14ac:dyDescent="0.3">
      <c r="A241" s="7"/>
      <c r="B241" s="7"/>
    </row>
    <row r="242" spans="1:2" hidden="1" x14ac:dyDescent="0.3">
      <c r="A242" s="7"/>
      <c r="B242" s="7"/>
    </row>
    <row r="243" spans="1:2" hidden="1" x14ac:dyDescent="0.3">
      <c r="A243" s="7"/>
      <c r="B243" s="7"/>
    </row>
    <row r="244" spans="1:2" hidden="1" x14ac:dyDescent="0.3">
      <c r="A244" s="7"/>
      <c r="B244" s="7"/>
    </row>
    <row r="245" spans="1:2" hidden="1" x14ac:dyDescent="0.3">
      <c r="A245" s="7"/>
      <c r="B245" s="7"/>
    </row>
    <row r="246" spans="1:2" hidden="1" x14ac:dyDescent="0.3">
      <c r="A246" s="7"/>
      <c r="B246" s="7"/>
    </row>
    <row r="247" spans="1:2" hidden="1" x14ac:dyDescent="0.3">
      <c r="A247" s="7"/>
      <c r="B247" s="7"/>
    </row>
    <row r="248" spans="1:2" hidden="1" x14ac:dyDescent="0.3">
      <c r="A248" s="7"/>
      <c r="B248" s="7"/>
    </row>
    <row r="249" spans="1:2" hidden="1" x14ac:dyDescent="0.3">
      <c r="A249" s="7"/>
      <c r="B249" s="7"/>
    </row>
    <row r="250" spans="1:2" hidden="1" x14ac:dyDescent="0.3">
      <c r="A250" s="7"/>
      <c r="B250" s="7"/>
    </row>
    <row r="251" spans="1:2" hidden="1" x14ac:dyDescent="0.3">
      <c r="A251" s="7"/>
      <c r="B251" s="7"/>
    </row>
    <row r="252" spans="1:2" hidden="1" x14ac:dyDescent="0.3">
      <c r="A252" s="7"/>
      <c r="B252" s="7"/>
    </row>
    <row r="253" spans="1:2" hidden="1" x14ac:dyDescent="0.3">
      <c r="A253" s="7"/>
      <c r="B253" s="7"/>
    </row>
    <row r="254" spans="1:2" hidden="1" x14ac:dyDescent="0.3">
      <c r="A254" s="7"/>
      <c r="B254" s="7"/>
    </row>
    <row r="255" spans="1:2" hidden="1" x14ac:dyDescent="0.3">
      <c r="A255" s="7"/>
      <c r="B255" s="7"/>
    </row>
    <row r="256" spans="1:2" hidden="1" x14ac:dyDescent="0.3">
      <c r="A256" s="7"/>
      <c r="B256" s="7"/>
    </row>
    <row r="257" spans="1:2" hidden="1" x14ac:dyDescent="0.3">
      <c r="A257" s="7"/>
      <c r="B257" s="7"/>
    </row>
    <row r="258" spans="1:2" hidden="1" x14ac:dyDescent="0.3">
      <c r="A258" s="7"/>
      <c r="B258" s="7"/>
    </row>
    <row r="259" spans="1:2" hidden="1" x14ac:dyDescent="0.3">
      <c r="A259" s="7"/>
      <c r="B259" s="7"/>
    </row>
    <row r="260" spans="1:2" hidden="1" x14ac:dyDescent="0.3">
      <c r="A260" s="7"/>
      <c r="B260" s="7"/>
    </row>
    <row r="261" spans="1:2" hidden="1" x14ac:dyDescent="0.3">
      <c r="A261" s="7"/>
      <c r="B261" s="7"/>
    </row>
    <row r="262" spans="1:2" hidden="1" x14ac:dyDescent="0.3">
      <c r="A262" s="7"/>
      <c r="B262" s="7"/>
    </row>
    <row r="263" spans="1:2" hidden="1" x14ac:dyDescent="0.3">
      <c r="A263" s="7"/>
      <c r="B263" s="7"/>
    </row>
    <row r="264" spans="1:2" hidden="1" x14ac:dyDescent="0.3">
      <c r="A264" s="7"/>
      <c r="B264" s="7"/>
    </row>
    <row r="265" spans="1:2" hidden="1" x14ac:dyDescent="0.3">
      <c r="A265" s="7"/>
      <c r="B265" s="7"/>
    </row>
    <row r="266" spans="1:2" hidden="1" x14ac:dyDescent="0.3">
      <c r="A266" s="7"/>
      <c r="B266" s="7"/>
    </row>
    <row r="267" spans="1:2" hidden="1" x14ac:dyDescent="0.3">
      <c r="A267" s="7"/>
      <c r="B267" s="7"/>
    </row>
    <row r="268" spans="1:2" hidden="1" x14ac:dyDescent="0.3">
      <c r="A268" s="7"/>
      <c r="B268" s="7"/>
    </row>
    <row r="269" spans="1:2" hidden="1" x14ac:dyDescent="0.3">
      <c r="A269" s="7"/>
      <c r="B269" s="7"/>
    </row>
    <row r="270" spans="1:2" hidden="1" x14ac:dyDescent="0.3">
      <c r="A270" s="7"/>
      <c r="B270" s="7"/>
    </row>
    <row r="271" spans="1:2" hidden="1" x14ac:dyDescent="0.3">
      <c r="A271" s="7"/>
      <c r="B271" s="7"/>
    </row>
    <row r="272" spans="1:2" hidden="1" x14ac:dyDescent="0.3">
      <c r="A272" s="7"/>
      <c r="B272" s="7"/>
    </row>
    <row r="273" spans="1:2" hidden="1" x14ac:dyDescent="0.3">
      <c r="A273" s="7"/>
      <c r="B273" s="7"/>
    </row>
    <row r="274" spans="1:2" hidden="1" x14ac:dyDescent="0.3">
      <c r="A274" s="7"/>
      <c r="B274" s="7"/>
    </row>
    <row r="275" spans="1:2" hidden="1" x14ac:dyDescent="0.3">
      <c r="A275" s="7"/>
      <c r="B275" s="7"/>
    </row>
    <row r="276" spans="1:2" hidden="1" x14ac:dyDescent="0.3">
      <c r="A276" s="7"/>
      <c r="B276" s="7"/>
    </row>
    <row r="277" spans="1:2" hidden="1" x14ac:dyDescent="0.3">
      <c r="A277" s="7"/>
      <c r="B277" s="7"/>
    </row>
    <row r="278" spans="1:2" hidden="1" x14ac:dyDescent="0.3">
      <c r="A278" s="7"/>
      <c r="B278" s="7"/>
    </row>
    <row r="279" spans="1:2" hidden="1" x14ac:dyDescent="0.3">
      <c r="A279" s="7"/>
      <c r="B279" s="7"/>
    </row>
    <row r="280" spans="1:2" hidden="1" x14ac:dyDescent="0.3">
      <c r="A280" s="7"/>
      <c r="B280" s="7"/>
    </row>
    <row r="281" spans="1:2" hidden="1" x14ac:dyDescent="0.3">
      <c r="A281" s="7"/>
      <c r="B281" s="7"/>
    </row>
    <row r="282" spans="1:2" hidden="1" x14ac:dyDescent="0.3">
      <c r="A282" s="7"/>
      <c r="B282" s="7"/>
    </row>
    <row r="283" spans="1:2" hidden="1" x14ac:dyDescent="0.3">
      <c r="A283" s="7"/>
      <c r="B283" s="7"/>
    </row>
    <row r="284" spans="1:2" hidden="1" x14ac:dyDescent="0.3">
      <c r="A284" s="7"/>
      <c r="B284" s="7"/>
    </row>
    <row r="285" spans="1:2" hidden="1" x14ac:dyDescent="0.3">
      <c r="A285" s="7"/>
      <c r="B285" s="7"/>
    </row>
    <row r="286" spans="1:2" hidden="1" x14ac:dyDescent="0.3">
      <c r="A286" s="7"/>
      <c r="B286" s="7"/>
    </row>
    <row r="287" spans="1:2" hidden="1" x14ac:dyDescent="0.3">
      <c r="A287" s="7"/>
      <c r="B287" s="7"/>
    </row>
    <row r="288" spans="1:2" hidden="1" x14ac:dyDescent="0.3">
      <c r="A288" s="7"/>
      <c r="B288" s="7"/>
    </row>
    <row r="289" spans="1:2" hidden="1" x14ac:dyDescent="0.3">
      <c r="A289" s="7"/>
      <c r="B289" s="7"/>
    </row>
    <row r="290" spans="1:2" hidden="1" x14ac:dyDescent="0.3">
      <c r="A290" s="7"/>
      <c r="B290" s="7"/>
    </row>
    <row r="291" spans="1:2" hidden="1" x14ac:dyDescent="0.3">
      <c r="A291" s="7"/>
      <c r="B291" s="7"/>
    </row>
    <row r="292" spans="1:2" hidden="1" x14ac:dyDescent="0.3">
      <c r="A292" s="7"/>
      <c r="B292" s="7"/>
    </row>
    <row r="293" spans="1:2" hidden="1" x14ac:dyDescent="0.3">
      <c r="A293" s="7"/>
      <c r="B293" s="7"/>
    </row>
    <row r="294" spans="1:2" hidden="1" x14ac:dyDescent="0.3">
      <c r="A294" s="7"/>
      <c r="B294" s="7"/>
    </row>
    <row r="295" spans="1:2" hidden="1" x14ac:dyDescent="0.3">
      <c r="A295" s="7"/>
      <c r="B295" s="7"/>
    </row>
    <row r="296" spans="1:2" hidden="1" x14ac:dyDescent="0.3">
      <c r="A296" s="7"/>
      <c r="B296" s="7"/>
    </row>
    <row r="297" spans="1:2" hidden="1" x14ac:dyDescent="0.3">
      <c r="A297" s="7"/>
      <c r="B297" s="7"/>
    </row>
    <row r="298" spans="1:2" hidden="1" x14ac:dyDescent="0.3">
      <c r="A298" s="7"/>
      <c r="B298" s="7"/>
    </row>
    <row r="299" spans="1:2" hidden="1" x14ac:dyDescent="0.3">
      <c r="A299" s="7"/>
      <c r="B299" s="7"/>
    </row>
    <row r="300" spans="1:2" hidden="1" x14ac:dyDescent="0.3">
      <c r="A300" s="7"/>
      <c r="B300" s="7"/>
    </row>
    <row r="301" spans="1:2" hidden="1" x14ac:dyDescent="0.3">
      <c r="A301" s="7"/>
      <c r="B301" s="7"/>
    </row>
    <row r="302" spans="1:2" hidden="1" x14ac:dyDescent="0.3">
      <c r="A302" s="7"/>
      <c r="B302" s="7"/>
    </row>
    <row r="303" spans="1:2" hidden="1" x14ac:dyDescent="0.3">
      <c r="A303" s="7"/>
      <c r="B303" s="7"/>
    </row>
    <row r="304" spans="1:2" hidden="1" x14ac:dyDescent="0.3">
      <c r="A304" s="7"/>
      <c r="B304" s="7"/>
    </row>
    <row r="305" spans="1:2" hidden="1" x14ac:dyDescent="0.3">
      <c r="A305" s="7"/>
      <c r="B305" s="7"/>
    </row>
    <row r="306" spans="1:2" hidden="1" x14ac:dyDescent="0.3">
      <c r="A306" s="7"/>
      <c r="B306" s="7"/>
    </row>
    <row r="307" spans="1:2" hidden="1" x14ac:dyDescent="0.3">
      <c r="A307" s="7"/>
      <c r="B307" s="7"/>
    </row>
    <row r="308" spans="1:2" hidden="1" x14ac:dyDescent="0.3">
      <c r="A308" s="7"/>
      <c r="B308" s="7"/>
    </row>
    <row r="309" spans="1:2" hidden="1" x14ac:dyDescent="0.3">
      <c r="A309" s="7"/>
      <c r="B309" s="7"/>
    </row>
    <row r="310" spans="1:2" hidden="1" x14ac:dyDescent="0.3">
      <c r="A310" s="7"/>
      <c r="B310" s="7"/>
    </row>
    <row r="311" spans="1:2" hidden="1" x14ac:dyDescent="0.3">
      <c r="A311" s="7"/>
      <c r="B311" s="7"/>
    </row>
    <row r="312" spans="1:2" hidden="1" x14ac:dyDescent="0.3">
      <c r="A312" s="7"/>
      <c r="B312" s="7"/>
    </row>
    <row r="313" spans="1:2" hidden="1" x14ac:dyDescent="0.3">
      <c r="A313" s="7"/>
      <c r="B313" s="7"/>
    </row>
    <row r="314" spans="1:2" hidden="1" x14ac:dyDescent="0.3">
      <c r="A314" s="7"/>
      <c r="B314" s="7"/>
    </row>
    <row r="315" spans="1:2" hidden="1" x14ac:dyDescent="0.3">
      <c r="A315" s="7"/>
      <c r="B315" s="7"/>
    </row>
    <row r="316" spans="1:2" hidden="1" x14ac:dyDescent="0.3">
      <c r="A316" s="7"/>
      <c r="B316" s="7"/>
    </row>
    <row r="317" spans="1:2" hidden="1" x14ac:dyDescent="0.3">
      <c r="A317" s="7"/>
      <c r="B317" s="7"/>
    </row>
    <row r="318" spans="1:2" hidden="1" x14ac:dyDescent="0.3">
      <c r="A318" s="7"/>
      <c r="B318" s="7"/>
    </row>
    <row r="319" spans="1:2" hidden="1" x14ac:dyDescent="0.3">
      <c r="A319" s="7"/>
      <c r="B319" s="7"/>
    </row>
    <row r="320" spans="1:2" hidden="1" x14ac:dyDescent="0.3">
      <c r="A320" s="7"/>
      <c r="B320" s="7"/>
    </row>
    <row r="321" spans="1:2" hidden="1" x14ac:dyDescent="0.3">
      <c r="A321" s="7"/>
      <c r="B321" s="7"/>
    </row>
    <row r="322" spans="1:2" hidden="1" x14ac:dyDescent="0.3">
      <c r="A322" s="7"/>
      <c r="B322" s="7"/>
    </row>
    <row r="323" spans="1:2" hidden="1" x14ac:dyDescent="0.3">
      <c r="A323" s="7"/>
      <c r="B323" s="7"/>
    </row>
    <row r="324" spans="1:2" hidden="1" x14ac:dyDescent="0.3">
      <c r="A324" s="7"/>
      <c r="B324" s="7"/>
    </row>
    <row r="325" spans="1:2" hidden="1" x14ac:dyDescent="0.3">
      <c r="A325" s="7"/>
      <c r="B325" s="7"/>
    </row>
    <row r="326" spans="1:2" hidden="1" x14ac:dyDescent="0.3">
      <c r="A326" s="7"/>
      <c r="B326" s="7"/>
    </row>
    <row r="327" spans="1:2" hidden="1" x14ac:dyDescent="0.3">
      <c r="A327" s="7"/>
      <c r="B327" s="7"/>
    </row>
    <row r="328" spans="1:2" hidden="1" x14ac:dyDescent="0.3">
      <c r="A328" s="7"/>
      <c r="B328" s="7"/>
    </row>
    <row r="329" spans="1:2" hidden="1" x14ac:dyDescent="0.3">
      <c r="A329" s="7"/>
      <c r="B329" s="7"/>
    </row>
    <row r="330" spans="1:2" hidden="1" x14ac:dyDescent="0.3">
      <c r="A330" s="7"/>
      <c r="B330" s="7"/>
    </row>
    <row r="331" spans="1:2" hidden="1" x14ac:dyDescent="0.3">
      <c r="A331" s="7"/>
      <c r="B331" s="7"/>
    </row>
    <row r="332" spans="1:2" hidden="1" x14ac:dyDescent="0.3">
      <c r="A332" s="7"/>
      <c r="B332" s="7"/>
    </row>
    <row r="333" spans="1:2" hidden="1" x14ac:dyDescent="0.3">
      <c r="A333" s="7"/>
      <c r="B333" s="7"/>
    </row>
    <row r="334" spans="1:2" hidden="1" x14ac:dyDescent="0.3">
      <c r="A334" s="7"/>
      <c r="B334" s="7"/>
    </row>
    <row r="335" spans="1:2" hidden="1" x14ac:dyDescent="0.3">
      <c r="A335" s="7"/>
      <c r="B335" s="7"/>
    </row>
    <row r="336" spans="1:2" hidden="1" x14ac:dyDescent="0.3">
      <c r="A336" s="7"/>
      <c r="B336" s="7"/>
    </row>
    <row r="337" spans="1:2" hidden="1" x14ac:dyDescent="0.3">
      <c r="A337" s="7"/>
      <c r="B337" s="7"/>
    </row>
    <row r="338" spans="1:2" hidden="1" x14ac:dyDescent="0.3">
      <c r="A338" s="7"/>
      <c r="B338" s="7"/>
    </row>
    <row r="339" spans="1:2" hidden="1" x14ac:dyDescent="0.3">
      <c r="A339" s="7"/>
      <c r="B339" s="7"/>
    </row>
    <row r="340" spans="1:2" hidden="1" x14ac:dyDescent="0.3">
      <c r="A340" s="7"/>
      <c r="B340" s="7"/>
    </row>
    <row r="341" spans="1:2" hidden="1" x14ac:dyDescent="0.3">
      <c r="A341" s="7"/>
      <c r="B341" s="7"/>
    </row>
    <row r="342" spans="1:2" hidden="1" x14ac:dyDescent="0.3">
      <c r="A342" s="7"/>
      <c r="B342" s="7"/>
    </row>
    <row r="343" spans="1:2" hidden="1" x14ac:dyDescent="0.3">
      <c r="A343" s="7"/>
      <c r="B343" s="7"/>
    </row>
    <row r="344" spans="1:2" hidden="1" x14ac:dyDescent="0.3">
      <c r="A344" s="7"/>
      <c r="B344" s="7"/>
    </row>
    <row r="345" spans="1:2" hidden="1" x14ac:dyDescent="0.3">
      <c r="A345" s="7"/>
      <c r="B345" s="7"/>
    </row>
    <row r="346" spans="1:2" hidden="1" x14ac:dyDescent="0.3">
      <c r="A346" s="7"/>
      <c r="B346" s="7"/>
    </row>
    <row r="347" spans="1:2" hidden="1" x14ac:dyDescent="0.3">
      <c r="A347" s="7"/>
      <c r="B347" s="7"/>
    </row>
    <row r="348" spans="1:2" hidden="1" x14ac:dyDescent="0.3">
      <c r="A348" s="7"/>
      <c r="B348" s="7"/>
    </row>
    <row r="349" spans="1:2" hidden="1" x14ac:dyDescent="0.3">
      <c r="A349" s="7"/>
      <c r="B349" s="7"/>
    </row>
    <row r="350" spans="1:2" hidden="1" x14ac:dyDescent="0.3">
      <c r="A350" s="7"/>
      <c r="B350" s="7"/>
    </row>
    <row r="351" spans="1:2" hidden="1" x14ac:dyDescent="0.3">
      <c r="A351" s="7"/>
      <c r="B351" s="7"/>
    </row>
    <row r="352" spans="1:2" hidden="1" x14ac:dyDescent="0.3">
      <c r="A352" s="7"/>
      <c r="B352" s="7"/>
    </row>
    <row r="353" spans="1:2" hidden="1" x14ac:dyDescent="0.3">
      <c r="A353" s="7"/>
      <c r="B353" s="7"/>
    </row>
    <row r="354" spans="1:2" hidden="1" x14ac:dyDescent="0.3">
      <c r="A354" s="7"/>
      <c r="B354" s="7"/>
    </row>
    <row r="355" spans="1:2" hidden="1" x14ac:dyDescent="0.3">
      <c r="A355" s="7"/>
      <c r="B355" s="7"/>
    </row>
    <row r="356" spans="1:2" hidden="1" x14ac:dyDescent="0.3">
      <c r="A356" s="7"/>
      <c r="B356" s="7"/>
    </row>
    <row r="357" spans="1:2" hidden="1" x14ac:dyDescent="0.3">
      <c r="A357" s="7"/>
      <c r="B357" s="7"/>
    </row>
    <row r="358" spans="1:2" hidden="1" x14ac:dyDescent="0.3">
      <c r="A358" s="7"/>
      <c r="B358" s="7"/>
    </row>
    <row r="359" spans="1:2" hidden="1" x14ac:dyDescent="0.3">
      <c r="A359" s="7"/>
      <c r="B359" s="7"/>
    </row>
    <row r="360" spans="1:2" hidden="1" x14ac:dyDescent="0.3">
      <c r="A360" s="7"/>
      <c r="B360" s="7"/>
    </row>
    <row r="361" spans="1:2" hidden="1" x14ac:dyDescent="0.3">
      <c r="A361" s="7"/>
      <c r="B361" s="7"/>
    </row>
    <row r="362" spans="1:2" hidden="1" x14ac:dyDescent="0.3">
      <c r="A362" s="7"/>
      <c r="B362" s="7"/>
    </row>
    <row r="363" spans="1:2" hidden="1" x14ac:dyDescent="0.3">
      <c r="A363" s="7"/>
      <c r="B363" s="7"/>
    </row>
    <row r="364" spans="1:2" hidden="1" x14ac:dyDescent="0.3">
      <c r="A364" s="7"/>
      <c r="B364" s="7"/>
    </row>
    <row r="365" spans="1:2" hidden="1" x14ac:dyDescent="0.3">
      <c r="A365" s="7"/>
      <c r="B365" s="7"/>
    </row>
    <row r="366" spans="1:2" hidden="1" x14ac:dyDescent="0.3">
      <c r="A366" s="7"/>
      <c r="B366" s="7"/>
    </row>
    <row r="367" spans="1:2" hidden="1" x14ac:dyDescent="0.3">
      <c r="A367" s="7"/>
      <c r="B367" s="7"/>
    </row>
    <row r="368" spans="1:2" hidden="1" x14ac:dyDescent="0.3">
      <c r="A368" s="7"/>
      <c r="B368" s="7"/>
    </row>
    <row r="369" spans="1:2" hidden="1" x14ac:dyDescent="0.3">
      <c r="A369" s="7"/>
      <c r="B369" s="7"/>
    </row>
    <row r="370" spans="1:2" hidden="1" x14ac:dyDescent="0.3">
      <c r="A370" s="7"/>
      <c r="B370" s="7"/>
    </row>
    <row r="371" spans="1:2" hidden="1" x14ac:dyDescent="0.3">
      <c r="A371" s="7"/>
      <c r="B371" s="7"/>
    </row>
    <row r="372" spans="1:2" hidden="1" x14ac:dyDescent="0.3">
      <c r="A372" s="7"/>
      <c r="B372" s="7"/>
    </row>
    <row r="373" spans="1:2" hidden="1" x14ac:dyDescent="0.3">
      <c r="A373" s="7"/>
      <c r="B373" s="7"/>
    </row>
    <row r="374" spans="1:2" hidden="1" x14ac:dyDescent="0.3">
      <c r="A374" s="7"/>
      <c r="B374" s="7"/>
    </row>
    <row r="375" spans="1:2" hidden="1" x14ac:dyDescent="0.3">
      <c r="A375" s="7"/>
      <c r="B375" s="7"/>
    </row>
    <row r="376" spans="1:2" hidden="1" x14ac:dyDescent="0.3">
      <c r="A376" s="7"/>
      <c r="B376" s="7"/>
    </row>
    <row r="377" spans="1:2" hidden="1" x14ac:dyDescent="0.3">
      <c r="A377" s="7"/>
      <c r="B377" s="7"/>
    </row>
    <row r="378" spans="1:2" hidden="1" x14ac:dyDescent="0.3">
      <c r="A378" s="7"/>
      <c r="B378" s="7"/>
    </row>
    <row r="379" spans="1:2" hidden="1" x14ac:dyDescent="0.3">
      <c r="A379" s="7"/>
      <c r="B379" s="7"/>
    </row>
    <row r="380" spans="1:2" hidden="1" x14ac:dyDescent="0.3">
      <c r="A380" s="7"/>
      <c r="B380" s="7"/>
    </row>
    <row r="381" spans="1:2" hidden="1" x14ac:dyDescent="0.3">
      <c r="A381" s="7"/>
      <c r="B381" s="7"/>
    </row>
    <row r="382" spans="1:2" hidden="1" x14ac:dyDescent="0.3">
      <c r="A382" s="7"/>
      <c r="B382" s="7"/>
    </row>
    <row r="383" spans="1:2" hidden="1" x14ac:dyDescent="0.3">
      <c r="A383" s="7"/>
      <c r="B383" s="7"/>
    </row>
    <row r="384" spans="1:2" hidden="1" x14ac:dyDescent="0.3">
      <c r="A384" s="7"/>
      <c r="B384" s="7"/>
    </row>
    <row r="385" spans="1:2" hidden="1" x14ac:dyDescent="0.3">
      <c r="A385" s="7"/>
      <c r="B385" s="7"/>
    </row>
    <row r="386" spans="1:2" hidden="1" x14ac:dyDescent="0.3">
      <c r="A386" s="7"/>
      <c r="B386" s="7"/>
    </row>
    <row r="387" spans="1:2" hidden="1" x14ac:dyDescent="0.3">
      <c r="A387" s="7"/>
      <c r="B387" s="7"/>
    </row>
    <row r="388" spans="1:2" hidden="1" x14ac:dyDescent="0.3">
      <c r="A388" s="7"/>
      <c r="B388" s="7"/>
    </row>
    <row r="389" spans="1:2" hidden="1" x14ac:dyDescent="0.3">
      <c r="A389" s="7"/>
      <c r="B389" s="7"/>
    </row>
    <row r="390" spans="1:2" hidden="1" x14ac:dyDescent="0.3">
      <c r="A390" s="7"/>
      <c r="B390" s="7"/>
    </row>
    <row r="391" spans="1:2" hidden="1" x14ac:dyDescent="0.3">
      <c r="A391" s="7"/>
      <c r="B391" s="7"/>
    </row>
    <row r="392" spans="1:2" hidden="1" x14ac:dyDescent="0.3">
      <c r="A392" s="7"/>
      <c r="B392" s="7"/>
    </row>
    <row r="393" spans="1:2" hidden="1" x14ac:dyDescent="0.3">
      <c r="A393" s="7"/>
      <c r="B393" s="7"/>
    </row>
    <row r="394" spans="1:2" hidden="1" x14ac:dyDescent="0.3">
      <c r="A394" s="7"/>
      <c r="B394" s="7"/>
    </row>
    <row r="395" spans="1:2" hidden="1" x14ac:dyDescent="0.3">
      <c r="A395" s="7"/>
      <c r="B395" s="7"/>
    </row>
    <row r="396" spans="1:2" hidden="1" x14ac:dyDescent="0.3">
      <c r="A396" s="7"/>
      <c r="B396" s="7"/>
    </row>
    <row r="397" spans="1:2" hidden="1" x14ac:dyDescent="0.3">
      <c r="A397" s="7"/>
      <c r="B397" s="7"/>
    </row>
    <row r="398" spans="1:2" hidden="1" x14ac:dyDescent="0.3">
      <c r="A398" s="7"/>
      <c r="B398" s="7"/>
    </row>
    <row r="399" spans="1:2" hidden="1" x14ac:dyDescent="0.3">
      <c r="A399" s="7"/>
      <c r="B399" s="7"/>
    </row>
    <row r="400" spans="1:2" hidden="1" x14ac:dyDescent="0.3">
      <c r="A400" s="7"/>
      <c r="B400" s="7"/>
    </row>
    <row r="401" spans="1:2" hidden="1" x14ac:dyDescent="0.3">
      <c r="A401" s="7"/>
      <c r="B401" s="7"/>
    </row>
    <row r="402" spans="1:2" hidden="1" x14ac:dyDescent="0.3">
      <c r="A402" s="7"/>
      <c r="B402" s="7"/>
    </row>
    <row r="403" spans="1:2" hidden="1" x14ac:dyDescent="0.3">
      <c r="A403" s="7"/>
      <c r="B403" s="7"/>
    </row>
    <row r="404" spans="1:2" hidden="1" x14ac:dyDescent="0.3">
      <c r="A404" s="7"/>
      <c r="B404" s="7"/>
    </row>
    <row r="405" spans="1:2" hidden="1" x14ac:dyDescent="0.3">
      <c r="A405" s="7"/>
      <c r="B405" s="7"/>
    </row>
    <row r="406" spans="1:2" hidden="1" x14ac:dyDescent="0.3">
      <c r="A406" s="7"/>
      <c r="B406" s="7"/>
    </row>
    <row r="407" spans="1:2" hidden="1" x14ac:dyDescent="0.3">
      <c r="A407" s="7"/>
      <c r="B407" s="7"/>
    </row>
    <row r="408" spans="1:2" hidden="1" x14ac:dyDescent="0.3">
      <c r="A408" s="7"/>
      <c r="B408" s="7"/>
    </row>
    <row r="409" spans="1:2" hidden="1" x14ac:dyDescent="0.3">
      <c r="A409" s="7"/>
      <c r="B409" s="7"/>
    </row>
    <row r="410" spans="1:2" hidden="1" x14ac:dyDescent="0.3">
      <c r="A410" s="7"/>
      <c r="B410" s="7"/>
    </row>
    <row r="411" spans="1:2" hidden="1" x14ac:dyDescent="0.3">
      <c r="A411" s="7"/>
      <c r="B411" s="7"/>
    </row>
    <row r="412" spans="1:2" hidden="1" x14ac:dyDescent="0.3">
      <c r="A412" s="7"/>
      <c r="B412" s="7"/>
    </row>
    <row r="413" spans="1:2" hidden="1" x14ac:dyDescent="0.3">
      <c r="A413" s="7"/>
      <c r="B413" s="7"/>
    </row>
    <row r="414" spans="1:2" hidden="1" x14ac:dyDescent="0.3">
      <c r="A414" s="7"/>
      <c r="B414" s="7"/>
    </row>
    <row r="415" spans="1:2" hidden="1" x14ac:dyDescent="0.3">
      <c r="A415" s="7"/>
      <c r="B415" s="7"/>
    </row>
    <row r="416" spans="1:2" hidden="1" x14ac:dyDescent="0.3">
      <c r="A416" s="7"/>
      <c r="B416" s="7"/>
    </row>
    <row r="417" spans="1:2" hidden="1" x14ac:dyDescent="0.3">
      <c r="A417" s="7"/>
      <c r="B417" s="7"/>
    </row>
    <row r="418" spans="1:2" hidden="1" x14ac:dyDescent="0.3">
      <c r="A418" s="7"/>
      <c r="B418" s="7"/>
    </row>
    <row r="419" spans="1:2" hidden="1" x14ac:dyDescent="0.3">
      <c r="A419" s="7"/>
      <c r="B419" s="7"/>
    </row>
    <row r="420" spans="1:2" hidden="1" x14ac:dyDescent="0.3">
      <c r="A420" s="7"/>
      <c r="B420" s="7"/>
    </row>
    <row r="421" spans="1:2" hidden="1" x14ac:dyDescent="0.3">
      <c r="A421" s="7"/>
      <c r="B421" s="7"/>
    </row>
    <row r="422" spans="1:2" hidden="1" x14ac:dyDescent="0.3">
      <c r="A422" s="7"/>
      <c r="B422" s="7"/>
    </row>
    <row r="423" spans="1:2" hidden="1" x14ac:dyDescent="0.3">
      <c r="A423" s="7"/>
      <c r="B423" s="7"/>
    </row>
    <row r="424" spans="1:2" hidden="1" x14ac:dyDescent="0.3">
      <c r="A424" s="7"/>
      <c r="B424" s="7"/>
    </row>
    <row r="425" spans="1:2" hidden="1" x14ac:dyDescent="0.3">
      <c r="A425" s="7"/>
      <c r="B425" s="7"/>
    </row>
    <row r="426" spans="1:2" hidden="1" x14ac:dyDescent="0.3">
      <c r="A426" s="7"/>
      <c r="B426" s="7"/>
    </row>
    <row r="427" spans="1:2" hidden="1" x14ac:dyDescent="0.3">
      <c r="A427" s="7"/>
      <c r="B427" s="7"/>
    </row>
    <row r="428" spans="1:2" hidden="1" x14ac:dyDescent="0.3">
      <c r="A428" s="7"/>
      <c r="B428" s="7"/>
    </row>
    <row r="429" spans="1:2" hidden="1" x14ac:dyDescent="0.3">
      <c r="A429" s="7"/>
      <c r="B429" s="7"/>
    </row>
    <row r="430" spans="1:2" hidden="1" x14ac:dyDescent="0.3">
      <c r="A430" s="7"/>
      <c r="B430" s="7"/>
    </row>
    <row r="431" spans="1:2" hidden="1" x14ac:dyDescent="0.3">
      <c r="A431" s="7"/>
      <c r="B431" s="7"/>
    </row>
    <row r="432" spans="1:2" hidden="1" x14ac:dyDescent="0.3">
      <c r="A432" s="7"/>
      <c r="B432" s="7"/>
    </row>
    <row r="433" spans="1:2" hidden="1" x14ac:dyDescent="0.3">
      <c r="A433" s="7"/>
      <c r="B433" s="7"/>
    </row>
    <row r="434" spans="1:2" hidden="1" x14ac:dyDescent="0.3">
      <c r="A434" s="7"/>
      <c r="B434" s="7"/>
    </row>
    <row r="435" spans="1:2" hidden="1" x14ac:dyDescent="0.3">
      <c r="A435" s="7"/>
      <c r="B435" s="7"/>
    </row>
    <row r="436" spans="1:2" hidden="1" x14ac:dyDescent="0.3">
      <c r="A436" s="7"/>
      <c r="B436" s="7"/>
    </row>
    <row r="437" spans="1:2" hidden="1" x14ac:dyDescent="0.3">
      <c r="A437" s="7"/>
      <c r="B437" s="7"/>
    </row>
    <row r="438" spans="1:2" hidden="1" x14ac:dyDescent="0.3">
      <c r="A438" s="7"/>
      <c r="B438" s="7"/>
    </row>
    <row r="439" spans="1:2" hidden="1" x14ac:dyDescent="0.3">
      <c r="A439" s="7"/>
      <c r="B439" s="7"/>
    </row>
    <row r="440" spans="1:2" hidden="1" x14ac:dyDescent="0.3">
      <c r="A440" s="7"/>
      <c r="B440" s="7"/>
    </row>
    <row r="441" spans="1:2" hidden="1" x14ac:dyDescent="0.3">
      <c r="A441" s="7"/>
      <c r="B441" s="7"/>
    </row>
    <row r="442" spans="1:2" hidden="1" x14ac:dyDescent="0.3">
      <c r="A442" s="7"/>
      <c r="B442" s="7"/>
    </row>
    <row r="443" spans="1:2" hidden="1" x14ac:dyDescent="0.3">
      <c r="A443" s="7"/>
      <c r="B443" s="7"/>
    </row>
    <row r="444" spans="1:2" hidden="1" x14ac:dyDescent="0.3">
      <c r="A444" s="7"/>
      <c r="B444" s="7"/>
    </row>
    <row r="445" spans="1:2" hidden="1" x14ac:dyDescent="0.3">
      <c r="A445" s="7"/>
      <c r="B445" s="7"/>
    </row>
    <row r="446" spans="1:2" hidden="1" x14ac:dyDescent="0.3">
      <c r="A446" s="7"/>
      <c r="B446" s="7"/>
    </row>
    <row r="447" spans="1:2" hidden="1" x14ac:dyDescent="0.3">
      <c r="A447" s="7"/>
      <c r="B447" s="7"/>
    </row>
    <row r="448" spans="1:2" hidden="1" x14ac:dyDescent="0.3">
      <c r="A448" s="7"/>
      <c r="B448" s="7"/>
    </row>
    <row r="449" spans="1:2" hidden="1" x14ac:dyDescent="0.3">
      <c r="A449" s="7"/>
      <c r="B449" s="7"/>
    </row>
    <row r="450" spans="1:2" hidden="1" x14ac:dyDescent="0.3">
      <c r="A450" s="7"/>
      <c r="B450" s="7"/>
    </row>
    <row r="451" spans="1:2" hidden="1" x14ac:dyDescent="0.3">
      <c r="A451" s="7"/>
      <c r="B451" s="7"/>
    </row>
    <row r="452" spans="1:2" hidden="1" x14ac:dyDescent="0.3">
      <c r="A452" s="7"/>
      <c r="B452" s="7"/>
    </row>
    <row r="453" spans="1:2" hidden="1" x14ac:dyDescent="0.3">
      <c r="A453" s="7"/>
      <c r="B453" s="7"/>
    </row>
    <row r="454" spans="1:2" hidden="1" x14ac:dyDescent="0.3">
      <c r="A454" s="7"/>
      <c r="B454" s="7"/>
    </row>
    <row r="455" spans="1:2" hidden="1" x14ac:dyDescent="0.3">
      <c r="A455" s="7"/>
      <c r="B455" s="7"/>
    </row>
    <row r="456" spans="1:2" hidden="1" x14ac:dyDescent="0.3">
      <c r="A456" s="7"/>
      <c r="B456" s="7"/>
    </row>
    <row r="457" spans="1:2" hidden="1" x14ac:dyDescent="0.3">
      <c r="A457" s="7"/>
      <c r="B457" s="7"/>
    </row>
    <row r="458" spans="1:2" hidden="1" x14ac:dyDescent="0.3">
      <c r="A458" s="7"/>
      <c r="B458" s="7"/>
    </row>
    <row r="459" spans="1:2" hidden="1" x14ac:dyDescent="0.3">
      <c r="A459" s="7"/>
      <c r="B459" s="7"/>
    </row>
    <row r="460" spans="1:2" hidden="1" x14ac:dyDescent="0.3">
      <c r="A460" s="7"/>
      <c r="B460" s="7"/>
    </row>
    <row r="461" spans="1:2" hidden="1" x14ac:dyDescent="0.3">
      <c r="A461" s="7"/>
      <c r="B461" s="7"/>
    </row>
    <row r="462" spans="1:2" hidden="1" x14ac:dyDescent="0.3">
      <c r="A462" s="7"/>
      <c r="B462" s="7"/>
    </row>
    <row r="463" spans="1:2" hidden="1" x14ac:dyDescent="0.3">
      <c r="A463" s="7"/>
      <c r="B463" s="7"/>
    </row>
    <row r="464" spans="1:2" hidden="1" x14ac:dyDescent="0.3">
      <c r="A464" s="7"/>
      <c r="B464" s="7"/>
    </row>
    <row r="465" spans="1:2" hidden="1" x14ac:dyDescent="0.3">
      <c r="A465" s="7"/>
      <c r="B465" s="7"/>
    </row>
    <row r="466" spans="1:2" hidden="1" x14ac:dyDescent="0.3">
      <c r="A466" s="7"/>
      <c r="B466" s="7"/>
    </row>
    <row r="467" spans="1:2" hidden="1" x14ac:dyDescent="0.3">
      <c r="A467" s="7"/>
      <c r="B467" s="7"/>
    </row>
    <row r="468" spans="1:2" hidden="1" x14ac:dyDescent="0.3">
      <c r="A468" s="7"/>
      <c r="B468" s="7"/>
    </row>
    <row r="469" spans="1:2" hidden="1" x14ac:dyDescent="0.3">
      <c r="A469" s="7"/>
      <c r="B469" s="7"/>
    </row>
    <row r="470" spans="1:2" hidden="1" x14ac:dyDescent="0.3">
      <c r="A470" s="7"/>
      <c r="B470" s="7"/>
    </row>
    <row r="471" spans="1:2" hidden="1" x14ac:dyDescent="0.3">
      <c r="A471" s="7"/>
      <c r="B471" s="7"/>
    </row>
    <row r="472" spans="1:2" hidden="1" x14ac:dyDescent="0.3">
      <c r="A472" s="7"/>
      <c r="B472" s="7"/>
    </row>
    <row r="473" spans="1:2" hidden="1" x14ac:dyDescent="0.3">
      <c r="A473" s="7"/>
      <c r="B473" s="7"/>
    </row>
    <row r="474" spans="1:2" hidden="1" x14ac:dyDescent="0.3">
      <c r="A474" s="7"/>
      <c r="B474" s="7"/>
    </row>
    <row r="475" spans="1:2" hidden="1" x14ac:dyDescent="0.3">
      <c r="A475" s="7"/>
      <c r="B475" s="7"/>
    </row>
    <row r="476" spans="1:2" hidden="1" x14ac:dyDescent="0.3">
      <c r="A476" s="7"/>
      <c r="B476" s="7"/>
    </row>
    <row r="477" spans="1:2" hidden="1" x14ac:dyDescent="0.3">
      <c r="A477" s="7"/>
      <c r="B477" s="7"/>
    </row>
    <row r="478" spans="1:2" hidden="1" x14ac:dyDescent="0.3">
      <c r="A478" s="7"/>
      <c r="B478" s="7"/>
    </row>
    <row r="479" spans="1:2" hidden="1" x14ac:dyDescent="0.3">
      <c r="A479" s="7"/>
      <c r="B479" s="7"/>
    </row>
    <row r="480" spans="1:2" hidden="1" x14ac:dyDescent="0.3">
      <c r="A480" s="7"/>
      <c r="B480" s="7"/>
    </row>
    <row r="481" spans="1:2" hidden="1" x14ac:dyDescent="0.3">
      <c r="A481" s="7"/>
      <c r="B481" s="7"/>
    </row>
    <row r="482" spans="1:2" hidden="1" x14ac:dyDescent="0.3">
      <c r="A482" s="7"/>
      <c r="B482" s="7"/>
    </row>
    <row r="483" spans="1:2" hidden="1" x14ac:dyDescent="0.3">
      <c r="A483" s="7"/>
      <c r="B483" s="7"/>
    </row>
    <row r="484" spans="1:2" hidden="1" x14ac:dyDescent="0.3">
      <c r="A484" s="7"/>
      <c r="B484" s="7"/>
    </row>
    <row r="485" spans="1:2" hidden="1" x14ac:dyDescent="0.3">
      <c r="A485" s="7"/>
      <c r="B485" s="7"/>
    </row>
    <row r="486" spans="1:2" hidden="1" x14ac:dyDescent="0.3">
      <c r="A486" s="7"/>
      <c r="B486" s="7"/>
    </row>
    <row r="487" spans="1:2" hidden="1" x14ac:dyDescent="0.3">
      <c r="A487" s="7"/>
      <c r="B487" s="7"/>
    </row>
    <row r="488" spans="1:2" hidden="1" x14ac:dyDescent="0.3">
      <c r="A488" s="7"/>
      <c r="B488" s="7"/>
    </row>
    <row r="489" spans="1:2" hidden="1" x14ac:dyDescent="0.3">
      <c r="A489" s="7"/>
      <c r="B489" s="7"/>
    </row>
    <row r="490" spans="1:2" hidden="1" x14ac:dyDescent="0.3">
      <c r="A490" s="7"/>
      <c r="B490" s="7"/>
    </row>
    <row r="491" spans="1:2" hidden="1" x14ac:dyDescent="0.3">
      <c r="A491" s="7"/>
      <c r="B491" s="7"/>
    </row>
    <row r="492" spans="1:2" hidden="1" x14ac:dyDescent="0.3">
      <c r="A492" s="7"/>
      <c r="B492" s="7"/>
    </row>
    <row r="493" spans="1:2" hidden="1" x14ac:dyDescent="0.3">
      <c r="A493" s="7"/>
      <c r="B493" s="7"/>
    </row>
    <row r="494" spans="1:2" hidden="1" x14ac:dyDescent="0.3">
      <c r="A494" s="7"/>
      <c r="B494" s="7"/>
    </row>
    <row r="495" spans="1:2" hidden="1" x14ac:dyDescent="0.3">
      <c r="A495" s="7"/>
      <c r="B495" s="7"/>
    </row>
    <row r="496" spans="1:2" hidden="1" x14ac:dyDescent="0.3">
      <c r="A496" s="7"/>
      <c r="B496" s="7"/>
    </row>
    <row r="497" spans="1:2" hidden="1" x14ac:dyDescent="0.3">
      <c r="A497" s="7"/>
      <c r="B497" s="7"/>
    </row>
    <row r="498" spans="1:2" hidden="1" x14ac:dyDescent="0.3">
      <c r="A498" s="7"/>
      <c r="B498" s="7"/>
    </row>
    <row r="499" spans="1:2" hidden="1" x14ac:dyDescent="0.3">
      <c r="A499" s="7"/>
      <c r="B499" s="7"/>
    </row>
    <row r="500" spans="1:2" hidden="1" x14ac:dyDescent="0.3">
      <c r="A500" s="7"/>
      <c r="B500" s="7"/>
    </row>
    <row r="501" spans="1:2" hidden="1" x14ac:dyDescent="0.3">
      <c r="A501" s="7"/>
      <c r="B501" s="7"/>
    </row>
    <row r="502" spans="1:2" hidden="1" x14ac:dyDescent="0.3">
      <c r="A502" s="7"/>
      <c r="B502" s="7"/>
    </row>
    <row r="503" spans="1:2" hidden="1" x14ac:dyDescent="0.3">
      <c r="A503" s="7"/>
      <c r="B503" s="7"/>
    </row>
    <row r="504" spans="1:2" hidden="1" x14ac:dyDescent="0.3">
      <c r="A504" s="7"/>
      <c r="B504" s="7"/>
    </row>
    <row r="505" spans="1:2" hidden="1" x14ac:dyDescent="0.3">
      <c r="A505" s="7"/>
      <c r="B505" s="7"/>
    </row>
    <row r="506" spans="1:2" hidden="1" x14ac:dyDescent="0.3">
      <c r="A506" s="7"/>
      <c r="B506" s="7"/>
    </row>
    <row r="507" spans="1:2" hidden="1" x14ac:dyDescent="0.3">
      <c r="A507" s="7"/>
      <c r="B507" s="7"/>
    </row>
    <row r="508" spans="1:2" hidden="1" x14ac:dyDescent="0.3">
      <c r="A508" s="7"/>
      <c r="B508" s="7"/>
    </row>
    <row r="509" spans="1:2" hidden="1" x14ac:dyDescent="0.3">
      <c r="A509" s="7"/>
      <c r="B509" s="7"/>
    </row>
    <row r="510" spans="1:2" hidden="1" x14ac:dyDescent="0.3">
      <c r="A510" s="7"/>
      <c r="B510" s="7"/>
    </row>
    <row r="511" spans="1:2" hidden="1" x14ac:dyDescent="0.3">
      <c r="A511" s="7"/>
      <c r="B511" s="7"/>
    </row>
    <row r="512" spans="1:2" hidden="1" x14ac:dyDescent="0.3">
      <c r="A512" s="7"/>
      <c r="B512" s="7"/>
    </row>
    <row r="513" spans="1:2" hidden="1" x14ac:dyDescent="0.3">
      <c r="A513" s="7"/>
      <c r="B513" s="7"/>
    </row>
    <row r="514" spans="1:2" hidden="1" x14ac:dyDescent="0.3">
      <c r="A514" s="7"/>
      <c r="B514" s="7"/>
    </row>
    <row r="515" spans="1:2" hidden="1" x14ac:dyDescent="0.3">
      <c r="A515" s="7"/>
      <c r="B515" s="7"/>
    </row>
    <row r="516" spans="1:2" hidden="1" x14ac:dyDescent="0.3">
      <c r="A516" s="7"/>
      <c r="B516" s="7"/>
    </row>
    <row r="517" spans="1:2" hidden="1" x14ac:dyDescent="0.3">
      <c r="A517" s="7"/>
      <c r="B517" s="7"/>
    </row>
    <row r="518" spans="1:2" hidden="1" x14ac:dyDescent="0.3">
      <c r="A518" s="7"/>
      <c r="B518" s="7"/>
    </row>
    <row r="519" spans="1:2" hidden="1" x14ac:dyDescent="0.3">
      <c r="A519" s="7"/>
      <c r="B519" s="7"/>
    </row>
    <row r="520" spans="1:2" hidden="1" x14ac:dyDescent="0.3">
      <c r="A520" s="7"/>
      <c r="B520" s="7"/>
    </row>
    <row r="521" spans="1:2" hidden="1" x14ac:dyDescent="0.3">
      <c r="A521" s="7"/>
      <c r="B521" s="7"/>
    </row>
    <row r="522" spans="1:2" hidden="1" x14ac:dyDescent="0.3">
      <c r="A522" s="7"/>
      <c r="B522" s="7"/>
    </row>
    <row r="523" spans="1:2" hidden="1" x14ac:dyDescent="0.3">
      <c r="A523" s="7"/>
      <c r="B523" s="7"/>
    </row>
    <row r="524" spans="1:2" hidden="1" x14ac:dyDescent="0.3">
      <c r="A524" s="7"/>
      <c r="B524" s="7"/>
    </row>
    <row r="525" spans="1:2" hidden="1" x14ac:dyDescent="0.3">
      <c r="A525" s="7"/>
      <c r="B525" s="7"/>
    </row>
    <row r="526" spans="1:2" hidden="1" x14ac:dyDescent="0.3">
      <c r="A526" s="7"/>
      <c r="B526" s="7"/>
    </row>
    <row r="527" spans="1:2" hidden="1" x14ac:dyDescent="0.3">
      <c r="A527" s="7"/>
      <c r="B527" s="7"/>
    </row>
    <row r="528" spans="1:2" hidden="1" x14ac:dyDescent="0.3">
      <c r="A528" s="7"/>
      <c r="B528" s="7"/>
    </row>
    <row r="529" spans="1:2" hidden="1" x14ac:dyDescent="0.3">
      <c r="A529" s="7"/>
      <c r="B529" s="7"/>
    </row>
    <row r="530" spans="1:2" hidden="1" x14ac:dyDescent="0.3">
      <c r="A530" s="7"/>
      <c r="B530" s="7"/>
    </row>
    <row r="531" spans="1:2" hidden="1" x14ac:dyDescent="0.3">
      <c r="A531" s="7"/>
      <c r="B531" s="7"/>
    </row>
    <row r="532" spans="1:2" hidden="1" x14ac:dyDescent="0.3">
      <c r="A532" s="7"/>
      <c r="B532" s="7"/>
    </row>
    <row r="533" spans="1:2" hidden="1" x14ac:dyDescent="0.3">
      <c r="A533" s="7"/>
      <c r="B533" s="7"/>
    </row>
    <row r="534" spans="1:2" hidden="1" x14ac:dyDescent="0.3">
      <c r="A534" s="7"/>
      <c r="B534" s="7"/>
    </row>
    <row r="535" spans="1:2" hidden="1" x14ac:dyDescent="0.3">
      <c r="A535" s="7"/>
      <c r="B535" s="7"/>
    </row>
    <row r="536" spans="1:2" hidden="1" x14ac:dyDescent="0.3">
      <c r="A536" s="7"/>
      <c r="B536" s="7"/>
    </row>
    <row r="537" spans="1:2" hidden="1" x14ac:dyDescent="0.3">
      <c r="A537" s="7"/>
      <c r="B537" s="7"/>
    </row>
    <row r="538" spans="1:2" hidden="1" x14ac:dyDescent="0.3">
      <c r="A538" s="7"/>
      <c r="B538" s="7"/>
    </row>
    <row r="539" spans="1:2" hidden="1" x14ac:dyDescent="0.3">
      <c r="A539" s="7"/>
      <c r="B539" s="7"/>
    </row>
    <row r="540" spans="1:2" hidden="1" x14ac:dyDescent="0.3">
      <c r="A540" s="7"/>
      <c r="B540" s="7"/>
    </row>
    <row r="541" spans="1:2" hidden="1" x14ac:dyDescent="0.3">
      <c r="A541" s="7"/>
      <c r="B541" s="7"/>
    </row>
    <row r="542" spans="1:2" hidden="1" x14ac:dyDescent="0.3">
      <c r="A542" s="7"/>
      <c r="B542" s="7"/>
    </row>
    <row r="543" spans="1:2" hidden="1" x14ac:dyDescent="0.3">
      <c r="A543" s="7"/>
      <c r="B543" s="7"/>
    </row>
    <row r="544" spans="1:2" hidden="1" x14ac:dyDescent="0.3">
      <c r="A544" s="7"/>
      <c r="B544" s="7"/>
    </row>
    <row r="545" spans="1:2" hidden="1" x14ac:dyDescent="0.3">
      <c r="A545" s="7"/>
      <c r="B545" s="7"/>
    </row>
    <row r="546" spans="1:2" hidden="1" x14ac:dyDescent="0.3">
      <c r="A546" s="7"/>
      <c r="B546" s="7"/>
    </row>
    <row r="547" spans="1:2" hidden="1" x14ac:dyDescent="0.3">
      <c r="A547" s="7"/>
      <c r="B547" s="7"/>
    </row>
    <row r="548" spans="1:2" hidden="1" x14ac:dyDescent="0.3">
      <c r="A548" s="7"/>
      <c r="B548" s="7"/>
    </row>
    <row r="549" spans="1:2" hidden="1" x14ac:dyDescent="0.3">
      <c r="A549" s="7"/>
      <c r="B549" s="7"/>
    </row>
    <row r="550" spans="1:2" hidden="1" x14ac:dyDescent="0.3">
      <c r="A550" s="7"/>
      <c r="B550" s="7"/>
    </row>
    <row r="551" spans="1:2" hidden="1" x14ac:dyDescent="0.3">
      <c r="A551" s="7"/>
      <c r="B551" s="7"/>
    </row>
    <row r="552" spans="1:2" hidden="1" x14ac:dyDescent="0.3">
      <c r="A552" s="7"/>
      <c r="B552" s="7"/>
    </row>
    <row r="553" spans="1:2" hidden="1" x14ac:dyDescent="0.3">
      <c r="A553" s="7"/>
      <c r="B553" s="7"/>
    </row>
    <row r="554" spans="1:2" hidden="1" x14ac:dyDescent="0.3">
      <c r="A554" s="7"/>
      <c r="B554" s="7"/>
    </row>
    <row r="555" spans="1:2" hidden="1" x14ac:dyDescent="0.3">
      <c r="A555" s="7"/>
      <c r="B555" s="7"/>
    </row>
    <row r="556" spans="1:2" hidden="1" x14ac:dyDescent="0.3">
      <c r="A556" s="7"/>
      <c r="B556" s="7"/>
    </row>
    <row r="557" spans="1:2" hidden="1" x14ac:dyDescent="0.3">
      <c r="A557" s="7"/>
      <c r="B557" s="7"/>
    </row>
    <row r="558" spans="1:2" hidden="1" x14ac:dyDescent="0.3">
      <c r="A558" s="7"/>
      <c r="B558" s="7"/>
    </row>
    <row r="559" spans="1:2" hidden="1" x14ac:dyDescent="0.3">
      <c r="A559" s="7"/>
      <c r="B559" s="7"/>
    </row>
    <row r="560" spans="1:2" hidden="1" x14ac:dyDescent="0.3">
      <c r="A560" s="7"/>
      <c r="B560" s="7"/>
    </row>
    <row r="561" spans="1:2" hidden="1" x14ac:dyDescent="0.3">
      <c r="A561" s="7"/>
      <c r="B561" s="7"/>
    </row>
    <row r="562" spans="1:2" hidden="1" x14ac:dyDescent="0.3">
      <c r="A562" s="7"/>
      <c r="B562" s="7"/>
    </row>
    <row r="563" spans="1:2" hidden="1" x14ac:dyDescent="0.3">
      <c r="A563" s="7"/>
      <c r="B563" s="7"/>
    </row>
    <row r="564" spans="1:2" hidden="1" x14ac:dyDescent="0.3">
      <c r="A564" s="7"/>
      <c r="B564" s="7"/>
    </row>
    <row r="565" spans="1:2" hidden="1" x14ac:dyDescent="0.3">
      <c r="A565" s="7"/>
      <c r="B565" s="7"/>
    </row>
    <row r="566" spans="1:2" hidden="1" x14ac:dyDescent="0.3">
      <c r="A566" s="7"/>
      <c r="B566" s="7"/>
    </row>
    <row r="567" spans="1:2" hidden="1" x14ac:dyDescent="0.3">
      <c r="A567" s="7"/>
      <c r="B567" s="7"/>
    </row>
    <row r="568" spans="1:2" hidden="1" x14ac:dyDescent="0.3">
      <c r="A568" s="7"/>
      <c r="B568" s="7"/>
    </row>
    <row r="569" spans="1:2" hidden="1" x14ac:dyDescent="0.3">
      <c r="A569" s="7"/>
      <c r="B569" s="7"/>
    </row>
    <row r="570" spans="1:2" hidden="1" x14ac:dyDescent="0.3">
      <c r="A570" s="7"/>
      <c r="B570" s="7"/>
    </row>
    <row r="571" spans="1:2" hidden="1" x14ac:dyDescent="0.3">
      <c r="A571" s="7"/>
      <c r="B571" s="7"/>
    </row>
    <row r="572" spans="1:2" hidden="1" x14ac:dyDescent="0.3">
      <c r="A572" s="7"/>
      <c r="B572" s="7"/>
    </row>
    <row r="573" spans="1:2" hidden="1" x14ac:dyDescent="0.3">
      <c r="A573" s="7"/>
      <c r="B573" s="7"/>
    </row>
    <row r="574" spans="1:2" hidden="1" x14ac:dyDescent="0.3">
      <c r="A574" s="7"/>
      <c r="B574" s="7"/>
    </row>
    <row r="575" spans="1:2" hidden="1" x14ac:dyDescent="0.3">
      <c r="A575" s="7"/>
      <c r="B575" s="7"/>
    </row>
    <row r="576" spans="1:2" hidden="1" x14ac:dyDescent="0.3">
      <c r="A576" s="7"/>
      <c r="B576" s="7"/>
    </row>
    <row r="577" spans="1:2" hidden="1" x14ac:dyDescent="0.3">
      <c r="A577" s="7"/>
      <c r="B577" s="7"/>
    </row>
    <row r="578" spans="1:2" hidden="1" x14ac:dyDescent="0.3">
      <c r="A578" s="7"/>
      <c r="B578" s="7"/>
    </row>
    <row r="579" spans="1:2" hidden="1" x14ac:dyDescent="0.3">
      <c r="A579" s="7"/>
      <c r="B579" s="7"/>
    </row>
    <row r="580" spans="1:2" hidden="1" x14ac:dyDescent="0.3">
      <c r="A580" s="7"/>
      <c r="B580" s="7"/>
    </row>
    <row r="581" spans="1:2" hidden="1" x14ac:dyDescent="0.3">
      <c r="A581" s="7"/>
      <c r="B581" s="7"/>
    </row>
    <row r="582" spans="1:2" hidden="1" x14ac:dyDescent="0.3">
      <c r="A582" s="7"/>
      <c r="B582" s="7"/>
    </row>
    <row r="583" spans="1:2" hidden="1" x14ac:dyDescent="0.3">
      <c r="A583" s="7"/>
      <c r="B583" s="7"/>
    </row>
    <row r="584" spans="1:2" hidden="1" x14ac:dyDescent="0.3">
      <c r="A584" s="7"/>
      <c r="B584" s="7"/>
    </row>
    <row r="585" spans="1:2" hidden="1" x14ac:dyDescent="0.3">
      <c r="A585" s="7"/>
      <c r="B585" s="7"/>
    </row>
    <row r="586" spans="1:2" hidden="1" x14ac:dyDescent="0.3">
      <c r="A586" s="7"/>
      <c r="B586" s="7"/>
    </row>
    <row r="587" spans="1:2" hidden="1" x14ac:dyDescent="0.3">
      <c r="A587" s="7"/>
      <c r="B587" s="7"/>
    </row>
    <row r="588" spans="1:2" hidden="1" x14ac:dyDescent="0.3">
      <c r="A588" s="7"/>
      <c r="B588" s="7"/>
    </row>
    <row r="589" spans="1:2" hidden="1" x14ac:dyDescent="0.3">
      <c r="A589" s="7"/>
      <c r="B589" s="7"/>
    </row>
    <row r="590" spans="1:2" hidden="1" x14ac:dyDescent="0.3">
      <c r="A590" s="7"/>
      <c r="B590" s="7"/>
    </row>
    <row r="591" spans="1:2" hidden="1" x14ac:dyDescent="0.3">
      <c r="A591" s="7"/>
      <c r="B591" s="7"/>
    </row>
    <row r="592" spans="1:2" hidden="1" x14ac:dyDescent="0.3">
      <c r="A592" s="7"/>
      <c r="B592" s="7"/>
    </row>
    <row r="593" spans="1:2" hidden="1" x14ac:dyDescent="0.3">
      <c r="A593" s="7"/>
      <c r="B593" s="7"/>
    </row>
    <row r="594" spans="1:2" hidden="1" x14ac:dyDescent="0.3">
      <c r="A594" s="7"/>
      <c r="B594" s="7"/>
    </row>
    <row r="595" spans="1:2" hidden="1" x14ac:dyDescent="0.3">
      <c r="A595" s="7"/>
      <c r="B595" s="7"/>
    </row>
    <row r="596" spans="1:2" hidden="1" x14ac:dyDescent="0.3">
      <c r="A596" s="7"/>
      <c r="B596" s="7"/>
    </row>
    <row r="597" spans="1:2" hidden="1" x14ac:dyDescent="0.3">
      <c r="A597" s="7"/>
      <c r="B597" s="7"/>
    </row>
    <row r="598" spans="1:2" hidden="1" x14ac:dyDescent="0.3">
      <c r="A598" s="7"/>
      <c r="B598" s="7"/>
    </row>
    <row r="599" spans="1:2" hidden="1" x14ac:dyDescent="0.3">
      <c r="A599" s="7"/>
      <c r="B599" s="7"/>
    </row>
    <row r="600" spans="1:2" hidden="1" x14ac:dyDescent="0.3">
      <c r="A600" s="7"/>
      <c r="B600" s="7"/>
    </row>
    <row r="601" spans="1:2" hidden="1" x14ac:dyDescent="0.3">
      <c r="A601" s="7"/>
      <c r="B601" s="7"/>
    </row>
    <row r="602" spans="1:2" hidden="1" x14ac:dyDescent="0.3">
      <c r="A602" s="7"/>
      <c r="B602" s="7"/>
    </row>
    <row r="603" spans="1:2" hidden="1" x14ac:dyDescent="0.3">
      <c r="A603" s="7"/>
      <c r="B603" s="7"/>
    </row>
    <row r="604" spans="1:2" hidden="1" x14ac:dyDescent="0.3">
      <c r="A604" s="7"/>
      <c r="B604" s="7"/>
    </row>
    <row r="605" spans="1:2" hidden="1" x14ac:dyDescent="0.3">
      <c r="A605" s="7"/>
      <c r="B605" s="7"/>
    </row>
    <row r="606" spans="1:2" hidden="1" x14ac:dyDescent="0.3">
      <c r="A606" s="7"/>
      <c r="B606" s="7"/>
    </row>
    <row r="607" spans="1:2" hidden="1" x14ac:dyDescent="0.3">
      <c r="A607" s="7"/>
      <c r="B607" s="7"/>
    </row>
    <row r="608" spans="1:2" hidden="1" x14ac:dyDescent="0.3">
      <c r="A608" s="7"/>
      <c r="B608" s="7"/>
    </row>
    <row r="609" spans="1:2" hidden="1" x14ac:dyDescent="0.3">
      <c r="A609" s="7"/>
      <c r="B609" s="7"/>
    </row>
    <row r="610" spans="1:2" hidden="1" x14ac:dyDescent="0.3">
      <c r="A610" s="7"/>
      <c r="B610" s="7"/>
    </row>
    <row r="611" spans="1:2" hidden="1" x14ac:dyDescent="0.3">
      <c r="A611" s="7"/>
      <c r="B611" s="7"/>
    </row>
    <row r="612" spans="1:2" hidden="1" x14ac:dyDescent="0.3">
      <c r="A612" s="7"/>
      <c r="B612" s="7"/>
    </row>
    <row r="613" spans="1:2" hidden="1" x14ac:dyDescent="0.3">
      <c r="A613" s="7"/>
      <c r="B613" s="7"/>
    </row>
    <row r="614" spans="1:2" hidden="1" x14ac:dyDescent="0.3">
      <c r="A614" s="7"/>
      <c r="B614" s="7"/>
    </row>
    <row r="615" spans="1:2" hidden="1" x14ac:dyDescent="0.3">
      <c r="A615" s="7"/>
      <c r="B615" s="7"/>
    </row>
    <row r="616" spans="1:2" hidden="1" x14ac:dyDescent="0.3">
      <c r="A616" s="7"/>
      <c r="B616" s="7"/>
    </row>
    <row r="617" spans="1:2" hidden="1" x14ac:dyDescent="0.3">
      <c r="A617" s="7"/>
      <c r="B617" s="7"/>
    </row>
    <row r="618" spans="1:2" hidden="1" x14ac:dyDescent="0.3">
      <c r="A618" s="7"/>
      <c r="B618" s="7"/>
    </row>
    <row r="619" spans="1:2" hidden="1" x14ac:dyDescent="0.3">
      <c r="A619" s="7"/>
      <c r="B619" s="7"/>
    </row>
    <row r="620" spans="1:2" hidden="1" x14ac:dyDescent="0.3">
      <c r="A620" s="7"/>
      <c r="B620" s="7"/>
    </row>
    <row r="621" spans="1:2" hidden="1" x14ac:dyDescent="0.3">
      <c r="A621" s="7"/>
      <c r="B621" s="7"/>
    </row>
    <row r="622" spans="1:2" hidden="1" x14ac:dyDescent="0.3">
      <c r="A622" s="7"/>
      <c r="B622" s="7"/>
    </row>
    <row r="623" spans="1:2" hidden="1" x14ac:dyDescent="0.3">
      <c r="A623" s="7"/>
      <c r="B623" s="7"/>
    </row>
    <row r="624" spans="1:2" hidden="1" x14ac:dyDescent="0.3">
      <c r="A624" s="7"/>
      <c r="B624" s="7"/>
    </row>
    <row r="625" spans="1:2" hidden="1" x14ac:dyDescent="0.3">
      <c r="A625" s="7"/>
      <c r="B625" s="7"/>
    </row>
    <row r="626" spans="1:2" hidden="1" x14ac:dyDescent="0.3">
      <c r="A626" s="7"/>
      <c r="B626" s="7"/>
    </row>
    <row r="627" spans="1:2" hidden="1" x14ac:dyDescent="0.3">
      <c r="A627" s="7"/>
      <c r="B627" s="7"/>
    </row>
    <row r="628" spans="1:2" hidden="1" x14ac:dyDescent="0.3">
      <c r="A628" s="7"/>
      <c r="B628" s="7"/>
    </row>
    <row r="629" spans="1:2" hidden="1" x14ac:dyDescent="0.3">
      <c r="A629" s="7"/>
      <c r="B629" s="7"/>
    </row>
    <row r="630" spans="1:2" hidden="1" x14ac:dyDescent="0.3">
      <c r="A630" s="7"/>
      <c r="B630" s="7"/>
    </row>
    <row r="631" spans="1:2" hidden="1" x14ac:dyDescent="0.3">
      <c r="A631" s="7"/>
      <c r="B631" s="7"/>
    </row>
    <row r="632" spans="1:2" hidden="1" x14ac:dyDescent="0.3">
      <c r="A632" s="7"/>
      <c r="B632" s="7"/>
    </row>
    <row r="633" spans="1:2" hidden="1" x14ac:dyDescent="0.3">
      <c r="A633" s="7"/>
      <c r="B633" s="7"/>
    </row>
    <row r="634" spans="1:2" hidden="1" x14ac:dyDescent="0.3">
      <c r="A634" s="7"/>
      <c r="B634" s="7"/>
    </row>
    <row r="635" spans="1:2" hidden="1" x14ac:dyDescent="0.3">
      <c r="A635" s="7"/>
      <c r="B635" s="7"/>
    </row>
    <row r="636" spans="1:2" hidden="1" x14ac:dyDescent="0.3">
      <c r="A636" s="7"/>
      <c r="B636" s="7"/>
    </row>
    <row r="637" spans="1:2" hidden="1" x14ac:dyDescent="0.3">
      <c r="A637" s="7"/>
      <c r="B637" s="7"/>
    </row>
    <row r="638" spans="1:2" hidden="1" x14ac:dyDescent="0.3">
      <c r="A638" s="7"/>
      <c r="B638" s="7"/>
    </row>
    <row r="639" spans="1:2" hidden="1" x14ac:dyDescent="0.3">
      <c r="A639" s="7"/>
      <c r="B639" s="7"/>
    </row>
    <row r="640" spans="1:2" hidden="1" x14ac:dyDescent="0.3">
      <c r="A640" s="7"/>
      <c r="B640" s="7"/>
    </row>
    <row r="641" spans="1:2" hidden="1" x14ac:dyDescent="0.3">
      <c r="A641" s="7"/>
      <c r="B641" s="7"/>
    </row>
    <row r="642" spans="1:2" hidden="1" x14ac:dyDescent="0.3">
      <c r="A642" s="7"/>
      <c r="B642" s="7"/>
    </row>
    <row r="643" spans="1:2" hidden="1" x14ac:dyDescent="0.3">
      <c r="A643" s="7"/>
      <c r="B643" s="7"/>
    </row>
    <row r="644" spans="1:2" hidden="1" x14ac:dyDescent="0.3">
      <c r="A644" s="7"/>
      <c r="B644" s="7"/>
    </row>
    <row r="645" spans="1:2" hidden="1" x14ac:dyDescent="0.3">
      <c r="A645" s="7"/>
      <c r="B645" s="7"/>
    </row>
    <row r="646" spans="1:2" hidden="1" x14ac:dyDescent="0.3">
      <c r="A646" s="7"/>
      <c r="B646" s="7"/>
    </row>
    <row r="647" spans="1:2" hidden="1" x14ac:dyDescent="0.3">
      <c r="A647" s="7"/>
      <c r="B647" s="7"/>
    </row>
    <row r="648" spans="1:2" hidden="1" x14ac:dyDescent="0.3">
      <c r="A648" s="7"/>
      <c r="B648" s="7"/>
    </row>
    <row r="649" spans="1:2" hidden="1" x14ac:dyDescent="0.3">
      <c r="A649" s="7"/>
      <c r="B649" s="7"/>
    </row>
    <row r="650" spans="1:2" hidden="1" x14ac:dyDescent="0.3">
      <c r="A650" s="7"/>
      <c r="B650" s="7"/>
    </row>
    <row r="651" spans="1:2" hidden="1" x14ac:dyDescent="0.3">
      <c r="A651" s="7"/>
      <c r="B651" s="7"/>
    </row>
    <row r="652" spans="1:2" hidden="1" x14ac:dyDescent="0.3">
      <c r="A652" s="7"/>
      <c r="B652" s="7"/>
    </row>
    <row r="653" spans="1:2" hidden="1" x14ac:dyDescent="0.3">
      <c r="A653" s="7"/>
      <c r="B653" s="7"/>
    </row>
    <row r="654" spans="1:2" hidden="1" x14ac:dyDescent="0.3">
      <c r="A654" s="7"/>
      <c r="B654" s="7"/>
    </row>
    <row r="655" spans="1:2" hidden="1" x14ac:dyDescent="0.3">
      <c r="A655" s="7"/>
      <c r="B655" s="7"/>
    </row>
    <row r="656" spans="1:2" hidden="1" x14ac:dyDescent="0.3">
      <c r="A656" s="7"/>
      <c r="B656" s="7"/>
    </row>
    <row r="657" spans="1:2" hidden="1" x14ac:dyDescent="0.3">
      <c r="A657" s="7"/>
      <c r="B657" s="7"/>
    </row>
    <row r="658" spans="1:2" hidden="1" x14ac:dyDescent="0.3">
      <c r="A658" s="7"/>
      <c r="B658" s="7"/>
    </row>
    <row r="659" spans="1:2" hidden="1" x14ac:dyDescent="0.3">
      <c r="A659" s="7"/>
      <c r="B659" s="7"/>
    </row>
    <row r="660" spans="1:2" hidden="1" x14ac:dyDescent="0.3">
      <c r="A660" s="7"/>
      <c r="B660" s="7"/>
    </row>
    <row r="661" spans="1:2" hidden="1" x14ac:dyDescent="0.3">
      <c r="A661" s="7"/>
      <c r="B661" s="7"/>
    </row>
    <row r="662" spans="1:2" hidden="1" x14ac:dyDescent="0.3">
      <c r="A662" s="7"/>
      <c r="B662" s="7"/>
    </row>
    <row r="663" spans="1:2" hidden="1" x14ac:dyDescent="0.3">
      <c r="A663" s="7"/>
      <c r="B663" s="7"/>
    </row>
    <row r="664" spans="1:2" hidden="1" x14ac:dyDescent="0.3">
      <c r="A664" s="7"/>
      <c r="B664" s="7"/>
    </row>
    <row r="665" spans="1:2" hidden="1" x14ac:dyDescent="0.3">
      <c r="A665" s="7"/>
      <c r="B665" s="7"/>
    </row>
    <row r="666" spans="1:2" hidden="1" x14ac:dyDescent="0.3">
      <c r="A666" s="7"/>
      <c r="B666" s="7"/>
    </row>
    <row r="667" spans="1:2" hidden="1" x14ac:dyDescent="0.3">
      <c r="A667" s="7"/>
      <c r="B667" s="7"/>
    </row>
    <row r="668" spans="1:2" hidden="1" x14ac:dyDescent="0.3">
      <c r="A668" s="7"/>
      <c r="B668" s="7"/>
    </row>
    <row r="669" spans="1:2" hidden="1" x14ac:dyDescent="0.3">
      <c r="A669" s="7"/>
      <c r="B669" s="7"/>
    </row>
    <row r="670" spans="1:2" hidden="1" x14ac:dyDescent="0.3">
      <c r="A670" s="7"/>
      <c r="B670" s="7"/>
    </row>
    <row r="671" spans="1:2" hidden="1" x14ac:dyDescent="0.3">
      <c r="A671" s="7"/>
      <c r="B671" s="7"/>
    </row>
    <row r="672" spans="1:2" hidden="1" x14ac:dyDescent="0.3">
      <c r="A672" s="7"/>
      <c r="B672" s="7"/>
    </row>
    <row r="673" spans="1:2" hidden="1" x14ac:dyDescent="0.3">
      <c r="A673" s="7"/>
      <c r="B673" s="7"/>
    </row>
    <row r="674" spans="1:2" hidden="1" x14ac:dyDescent="0.3">
      <c r="A674" s="7"/>
      <c r="B674" s="7"/>
    </row>
    <row r="675" spans="1:2" hidden="1" x14ac:dyDescent="0.3">
      <c r="A675" s="7"/>
      <c r="B675" s="7"/>
    </row>
    <row r="676" spans="1:2" hidden="1" x14ac:dyDescent="0.3">
      <c r="A676" s="7"/>
      <c r="B676" s="7"/>
    </row>
    <row r="677" spans="1:2" hidden="1" x14ac:dyDescent="0.3">
      <c r="A677" s="7"/>
      <c r="B677" s="7"/>
    </row>
    <row r="678" spans="1:2" hidden="1" x14ac:dyDescent="0.3">
      <c r="A678" s="7"/>
      <c r="B678" s="7"/>
    </row>
    <row r="679" spans="1:2" hidden="1" x14ac:dyDescent="0.3">
      <c r="A679" s="7"/>
      <c r="B679" s="7"/>
    </row>
    <row r="680" spans="1:2" hidden="1" x14ac:dyDescent="0.3">
      <c r="A680" s="7"/>
      <c r="B680" s="7"/>
    </row>
    <row r="681" spans="1:2" hidden="1" x14ac:dyDescent="0.3">
      <c r="A681" s="7"/>
      <c r="B681" s="7"/>
    </row>
    <row r="682" spans="1:2" hidden="1" x14ac:dyDescent="0.3">
      <c r="A682" s="7"/>
      <c r="B682" s="7"/>
    </row>
    <row r="683" spans="1:2" hidden="1" x14ac:dyDescent="0.3">
      <c r="A683" s="7"/>
      <c r="B683" s="7"/>
    </row>
    <row r="684" spans="1:2" hidden="1" x14ac:dyDescent="0.3">
      <c r="A684" s="7"/>
      <c r="B684" s="7"/>
    </row>
    <row r="685" spans="1:2" hidden="1" x14ac:dyDescent="0.3">
      <c r="A685" s="7"/>
      <c r="B685" s="7"/>
    </row>
    <row r="686" spans="1:2" hidden="1" x14ac:dyDescent="0.3">
      <c r="A686" s="7"/>
      <c r="B686" s="7"/>
    </row>
    <row r="687" spans="1:2" hidden="1" x14ac:dyDescent="0.3">
      <c r="A687" s="7"/>
      <c r="B687" s="7"/>
    </row>
    <row r="688" spans="1:2" hidden="1" x14ac:dyDescent="0.3">
      <c r="A688" s="7"/>
      <c r="B688" s="7"/>
    </row>
    <row r="689" spans="1:2" hidden="1" x14ac:dyDescent="0.3">
      <c r="A689" s="7"/>
      <c r="B689" s="7"/>
    </row>
    <row r="690" spans="1:2" hidden="1" x14ac:dyDescent="0.3">
      <c r="A690" s="7"/>
      <c r="B690" s="7"/>
    </row>
    <row r="691" spans="1:2" hidden="1" x14ac:dyDescent="0.3">
      <c r="A691" s="7"/>
      <c r="B691" s="7"/>
    </row>
    <row r="692" spans="1:2" hidden="1" x14ac:dyDescent="0.3">
      <c r="A692" s="7"/>
      <c r="B692" s="7"/>
    </row>
    <row r="693" spans="1:2" hidden="1" x14ac:dyDescent="0.3">
      <c r="A693" s="7"/>
      <c r="B693" s="7"/>
    </row>
    <row r="694" spans="1:2" hidden="1" x14ac:dyDescent="0.3">
      <c r="A694" s="7"/>
      <c r="B694" s="7"/>
    </row>
    <row r="695" spans="1:2" hidden="1" x14ac:dyDescent="0.3">
      <c r="A695" s="7"/>
      <c r="B695" s="7"/>
    </row>
    <row r="696" spans="1:2" hidden="1" x14ac:dyDescent="0.3">
      <c r="A696" s="7"/>
      <c r="B696" s="7"/>
    </row>
    <row r="697" spans="1:2" hidden="1" x14ac:dyDescent="0.3">
      <c r="A697" s="7"/>
      <c r="B697" s="7"/>
    </row>
    <row r="698" spans="1:2" hidden="1" x14ac:dyDescent="0.3">
      <c r="A698" s="7"/>
      <c r="B698" s="7"/>
    </row>
    <row r="699" spans="1:2" hidden="1" x14ac:dyDescent="0.3">
      <c r="A699" s="7"/>
      <c r="B699" s="7"/>
    </row>
    <row r="700" spans="1:2" hidden="1" x14ac:dyDescent="0.3">
      <c r="A700" s="7"/>
      <c r="B700" s="7"/>
    </row>
    <row r="701" spans="1:2" hidden="1" x14ac:dyDescent="0.3">
      <c r="A701" s="7"/>
      <c r="B701" s="7"/>
    </row>
    <row r="702" spans="1:2" hidden="1" x14ac:dyDescent="0.3">
      <c r="A702" s="7"/>
      <c r="B702" s="7"/>
    </row>
    <row r="703" spans="1:2" hidden="1" x14ac:dyDescent="0.3">
      <c r="A703" s="7"/>
      <c r="B703" s="7"/>
    </row>
    <row r="704" spans="1:2" hidden="1" x14ac:dyDescent="0.3">
      <c r="A704" s="7"/>
      <c r="B704" s="7"/>
    </row>
    <row r="705" spans="1:2" hidden="1" x14ac:dyDescent="0.3">
      <c r="A705" s="7"/>
      <c r="B705" s="7"/>
    </row>
    <row r="706" spans="1:2" hidden="1" x14ac:dyDescent="0.3">
      <c r="A706" s="7"/>
      <c r="B706" s="7"/>
    </row>
    <row r="707" spans="1:2" hidden="1" x14ac:dyDescent="0.3">
      <c r="A707" s="7"/>
      <c r="B707" s="7"/>
    </row>
    <row r="708" spans="1:2" hidden="1" x14ac:dyDescent="0.3">
      <c r="A708" s="7"/>
      <c r="B708" s="7"/>
    </row>
    <row r="709" spans="1:2" hidden="1" x14ac:dyDescent="0.3">
      <c r="A709" s="7"/>
      <c r="B709" s="7"/>
    </row>
    <row r="710" spans="1:2" hidden="1" x14ac:dyDescent="0.3">
      <c r="A710" s="7"/>
      <c r="B710" s="7"/>
    </row>
    <row r="711" spans="1:2" hidden="1" x14ac:dyDescent="0.3">
      <c r="A711" s="7"/>
      <c r="B711" s="7"/>
    </row>
    <row r="712" spans="1:2" hidden="1" x14ac:dyDescent="0.3">
      <c r="A712" s="7"/>
      <c r="B712" s="7"/>
    </row>
    <row r="713" spans="1:2" hidden="1" x14ac:dyDescent="0.3">
      <c r="A713" s="7"/>
      <c r="B713" s="7"/>
    </row>
    <row r="714" spans="1:2" hidden="1" x14ac:dyDescent="0.3">
      <c r="A714" s="7"/>
      <c r="B714" s="7"/>
    </row>
    <row r="715" spans="1:2" hidden="1" x14ac:dyDescent="0.3">
      <c r="A715" s="7"/>
      <c r="B715" s="7"/>
    </row>
    <row r="716" spans="1:2" hidden="1" x14ac:dyDescent="0.3">
      <c r="A716" s="7"/>
      <c r="B716" s="7"/>
    </row>
    <row r="717" spans="1:2" hidden="1" x14ac:dyDescent="0.3">
      <c r="A717" s="7"/>
      <c r="B717" s="7"/>
    </row>
    <row r="718" spans="1:2" hidden="1" x14ac:dyDescent="0.3">
      <c r="A718" s="7"/>
      <c r="B718" s="7"/>
    </row>
    <row r="719" spans="1:2" hidden="1" x14ac:dyDescent="0.3">
      <c r="A719" s="7"/>
      <c r="B719" s="7"/>
    </row>
    <row r="720" spans="1:2" hidden="1" x14ac:dyDescent="0.3">
      <c r="A720" s="7"/>
      <c r="B720" s="7"/>
    </row>
    <row r="721" spans="1:2" hidden="1" x14ac:dyDescent="0.3">
      <c r="A721" s="7"/>
      <c r="B721" s="7"/>
    </row>
    <row r="722" spans="1:2" hidden="1" x14ac:dyDescent="0.3">
      <c r="A722" s="7"/>
      <c r="B722" s="7"/>
    </row>
    <row r="723" spans="1:2" hidden="1" x14ac:dyDescent="0.3">
      <c r="A723" s="7"/>
      <c r="B723" s="7"/>
    </row>
    <row r="724" spans="1:2" hidden="1" x14ac:dyDescent="0.3">
      <c r="A724" s="7"/>
      <c r="B724" s="7"/>
    </row>
    <row r="725" spans="1:2" hidden="1" x14ac:dyDescent="0.3">
      <c r="A725" s="7"/>
      <c r="B725" s="7"/>
    </row>
    <row r="726" spans="1:2" hidden="1" x14ac:dyDescent="0.3">
      <c r="A726" s="7"/>
      <c r="B726" s="7"/>
    </row>
    <row r="727" spans="1:2" hidden="1" x14ac:dyDescent="0.3">
      <c r="A727" s="7"/>
      <c r="B727" s="7"/>
    </row>
    <row r="728" spans="1:2" hidden="1" x14ac:dyDescent="0.3">
      <c r="A728" s="7"/>
      <c r="B728" s="7"/>
    </row>
    <row r="729" spans="1:2" hidden="1" x14ac:dyDescent="0.3">
      <c r="A729" s="7"/>
      <c r="B729" s="7"/>
    </row>
    <row r="730" spans="1:2" hidden="1" x14ac:dyDescent="0.3">
      <c r="A730" s="7"/>
      <c r="B730" s="7"/>
    </row>
    <row r="731" spans="1:2" hidden="1" x14ac:dyDescent="0.3">
      <c r="A731" s="7"/>
      <c r="B731" s="7"/>
    </row>
    <row r="732" spans="1:2" hidden="1" x14ac:dyDescent="0.3">
      <c r="A732" s="7"/>
      <c r="B732" s="7"/>
    </row>
    <row r="733" spans="1:2" hidden="1" x14ac:dyDescent="0.3">
      <c r="A733" s="7"/>
      <c r="B733" s="7"/>
    </row>
    <row r="734" spans="1:2" hidden="1" x14ac:dyDescent="0.3">
      <c r="A734" s="7"/>
      <c r="B734" s="7"/>
    </row>
    <row r="735" spans="1:2" hidden="1" x14ac:dyDescent="0.3">
      <c r="A735" s="7"/>
      <c r="B735" s="7"/>
    </row>
    <row r="736" spans="1:2" hidden="1" x14ac:dyDescent="0.3">
      <c r="A736" s="7"/>
      <c r="B736" s="7"/>
    </row>
    <row r="737" spans="1:2" hidden="1" x14ac:dyDescent="0.3">
      <c r="A737" s="7"/>
      <c r="B737" s="7"/>
    </row>
    <row r="738" spans="1:2" hidden="1" x14ac:dyDescent="0.3">
      <c r="A738" s="7"/>
      <c r="B738" s="7"/>
    </row>
    <row r="739" spans="1:2" hidden="1" x14ac:dyDescent="0.3">
      <c r="A739" s="7"/>
      <c r="B739" s="7"/>
    </row>
    <row r="740" spans="1:2" hidden="1" x14ac:dyDescent="0.3">
      <c r="A740" s="7"/>
      <c r="B740" s="7"/>
    </row>
    <row r="741" spans="1:2" hidden="1" x14ac:dyDescent="0.3">
      <c r="A741" s="7"/>
      <c r="B741" s="7"/>
    </row>
    <row r="742" spans="1:2" hidden="1" x14ac:dyDescent="0.3">
      <c r="A742" s="7"/>
      <c r="B742" s="7"/>
    </row>
    <row r="743" spans="1:2" hidden="1" x14ac:dyDescent="0.3">
      <c r="A743" s="7"/>
      <c r="B743" s="7"/>
    </row>
    <row r="744" spans="1:2" hidden="1" x14ac:dyDescent="0.3">
      <c r="A744" s="7"/>
      <c r="B744" s="7"/>
    </row>
    <row r="745" spans="1:2" hidden="1" x14ac:dyDescent="0.3">
      <c r="A745" s="7"/>
      <c r="B745" s="7"/>
    </row>
    <row r="746" spans="1:2" hidden="1" x14ac:dyDescent="0.3">
      <c r="A746" s="7"/>
      <c r="B746" s="7"/>
    </row>
    <row r="747" spans="1:2" hidden="1" x14ac:dyDescent="0.3">
      <c r="A747" s="7"/>
      <c r="B747" s="7"/>
    </row>
    <row r="748" spans="1:2" hidden="1" x14ac:dyDescent="0.3">
      <c r="A748" s="7"/>
      <c r="B748" s="7"/>
    </row>
    <row r="749" spans="1:2" hidden="1" x14ac:dyDescent="0.3">
      <c r="A749" s="7"/>
      <c r="B749" s="7"/>
    </row>
    <row r="750" spans="1:2" hidden="1" x14ac:dyDescent="0.3">
      <c r="A750" s="7"/>
      <c r="B750" s="7"/>
    </row>
    <row r="751" spans="1:2" hidden="1" x14ac:dyDescent="0.3">
      <c r="A751" s="7"/>
      <c r="B751" s="7"/>
    </row>
    <row r="752" spans="1:2" hidden="1" x14ac:dyDescent="0.3">
      <c r="A752" s="7"/>
      <c r="B752" s="7"/>
    </row>
    <row r="753" spans="1:2" hidden="1" x14ac:dyDescent="0.3">
      <c r="A753" s="7"/>
      <c r="B753" s="7"/>
    </row>
    <row r="754" spans="1:2" hidden="1" x14ac:dyDescent="0.3">
      <c r="A754" s="7"/>
      <c r="B754" s="7"/>
    </row>
    <row r="755" spans="1:2" hidden="1" x14ac:dyDescent="0.3">
      <c r="A755" s="7"/>
      <c r="B755" s="7"/>
    </row>
    <row r="756" spans="1:2" hidden="1" x14ac:dyDescent="0.3">
      <c r="A756" s="7"/>
      <c r="B756" s="7"/>
    </row>
    <row r="757" spans="1:2" hidden="1" x14ac:dyDescent="0.3">
      <c r="A757" s="7"/>
      <c r="B757" s="7"/>
    </row>
    <row r="758" spans="1:2" hidden="1" x14ac:dyDescent="0.3">
      <c r="A758" s="7"/>
      <c r="B758" s="7"/>
    </row>
    <row r="759" spans="1:2" hidden="1" x14ac:dyDescent="0.3">
      <c r="A759" s="7"/>
      <c r="B759" s="7"/>
    </row>
    <row r="760" spans="1:2" hidden="1" x14ac:dyDescent="0.3">
      <c r="A760" s="7"/>
      <c r="B760" s="7"/>
    </row>
    <row r="761" spans="1:2" hidden="1" x14ac:dyDescent="0.3">
      <c r="A761" s="7"/>
      <c r="B761" s="7"/>
    </row>
    <row r="762" spans="1:2" hidden="1" x14ac:dyDescent="0.3">
      <c r="A762" s="7"/>
      <c r="B762" s="7"/>
    </row>
    <row r="763" spans="1:2" hidden="1" x14ac:dyDescent="0.3">
      <c r="A763" s="7"/>
      <c r="B763" s="7"/>
    </row>
    <row r="764" spans="1:2" hidden="1" x14ac:dyDescent="0.3">
      <c r="A764" s="7"/>
      <c r="B764" s="7"/>
    </row>
    <row r="765" spans="1:2" hidden="1" x14ac:dyDescent="0.3">
      <c r="A765" s="7"/>
      <c r="B765" s="7"/>
    </row>
    <row r="766" spans="1:2" hidden="1" x14ac:dyDescent="0.3">
      <c r="A766" s="7"/>
      <c r="B766" s="7"/>
    </row>
    <row r="767" spans="1:2" hidden="1" x14ac:dyDescent="0.3">
      <c r="A767" s="7"/>
      <c r="B767" s="7"/>
    </row>
    <row r="768" spans="1:2" hidden="1" x14ac:dyDescent="0.3">
      <c r="A768" s="7"/>
      <c r="B768" s="7"/>
    </row>
    <row r="769" spans="1:2" hidden="1" x14ac:dyDescent="0.3">
      <c r="A769" s="7"/>
      <c r="B769" s="7"/>
    </row>
    <row r="770" spans="1:2" hidden="1" x14ac:dyDescent="0.3">
      <c r="A770" s="7"/>
      <c r="B770" s="7"/>
    </row>
    <row r="771" spans="1:2" hidden="1" x14ac:dyDescent="0.3">
      <c r="A771" s="7"/>
      <c r="B771" s="7"/>
    </row>
    <row r="772" spans="1:2" hidden="1" x14ac:dyDescent="0.3">
      <c r="A772" s="7"/>
      <c r="B772" s="7"/>
    </row>
    <row r="773" spans="1:2" hidden="1" x14ac:dyDescent="0.3">
      <c r="A773" s="7"/>
      <c r="B773" s="7"/>
    </row>
    <row r="774" spans="1:2" hidden="1" x14ac:dyDescent="0.3">
      <c r="A774" s="7"/>
      <c r="B774" s="7"/>
    </row>
    <row r="775" spans="1:2" hidden="1" x14ac:dyDescent="0.3">
      <c r="A775" s="7"/>
      <c r="B775" s="7"/>
    </row>
    <row r="776" spans="1:2" hidden="1" x14ac:dyDescent="0.3">
      <c r="A776" s="7"/>
      <c r="B776" s="7"/>
    </row>
    <row r="777" spans="1:2" hidden="1" x14ac:dyDescent="0.3">
      <c r="A777" s="7"/>
      <c r="B777" s="7"/>
    </row>
    <row r="778" spans="1:2" hidden="1" x14ac:dyDescent="0.3">
      <c r="A778" s="7"/>
      <c r="B778" s="7"/>
    </row>
    <row r="779" spans="1:2" hidden="1" x14ac:dyDescent="0.3">
      <c r="A779" s="7"/>
      <c r="B779" s="7"/>
    </row>
    <row r="780" spans="1:2" hidden="1" x14ac:dyDescent="0.3">
      <c r="A780" s="7"/>
      <c r="B780" s="7"/>
    </row>
    <row r="781" spans="1:2" hidden="1" x14ac:dyDescent="0.3">
      <c r="A781" s="7"/>
      <c r="B781" s="7"/>
    </row>
    <row r="782" spans="1:2" hidden="1" x14ac:dyDescent="0.3">
      <c r="A782" s="7"/>
      <c r="B782" s="7"/>
    </row>
    <row r="783" spans="1:2" hidden="1" x14ac:dyDescent="0.3">
      <c r="A783" s="7"/>
      <c r="B783" s="7"/>
    </row>
    <row r="784" spans="1:2" hidden="1" x14ac:dyDescent="0.3">
      <c r="A784" s="7"/>
      <c r="B784" s="7"/>
    </row>
    <row r="785" spans="1:2" hidden="1" x14ac:dyDescent="0.3">
      <c r="A785" s="7"/>
      <c r="B785" s="7"/>
    </row>
    <row r="786" spans="1:2" hidden="1" x14ac:dyDescent="0.3">
      <c r="A786" s="7"/>
      <c r="B786" s="7"/>
    </row>
    <row r="787" spans="1:2" hidden="1" x14ac:dyDescent="0.3">
      <c r="A787" s="7"/>
      <c r="B787" s="7"/>
    </row>
    <row r="788" spans="1:2" hidden="1" x14ac:dyDescent="0.3">
      <c r="A788" s="7"/>
      <c r="B788" s="7"/>
    </row>
    <row r="789" spans="1:2" hidden="1" x14ac:dyDescent="0.3">
      <c r="A789" s="7"/>
      <c r="B789" s="7"/>
    </row>
    <row r="790" spans="1:2" hidden="1" x14ac:dyDescent="0.3">
      <c r="A790" s="7"/>
      <c r="B790" s="7"/>
    </row>
    <row r="791" spans="1:2" hidden="1" x14ac:dyDescent="0.3">
      <c r="A791" s="7"/>
      <c r="B791" s="7"/>
    </row>
    <row r="792" spans="1:2" hidden="1" x14ac:dyDescent="0.3">
      <c r="A792" s="7"/>
      <c r="B792" s="7"/>
    </row>
    <row r="793" spans="1:2" hidden="1" x14ac:dyDescent="0.3">
      <c r="A793" s="7"/>
      <c r="B793" s="7"/>
    </row>
    <row r="794" spans="1:2" hidden="1" x14ac:dyDescent="0.3">
      <c r="A794" s="7"/>
      <c r="B794" s="7"/>
    </row>
    <row r="795" spans="1:2" hidden="1" x14ac:dyDescent="0.3">
      <c r="A795" s="7"/>
      <c r="B795" s="7"/>
    </row>
    <row r="796" spans="1:2" hidden="1" x14ac:dyDescent="0.3">
      <c r="A796" s="7"/>
      <c r="B796" s="7"/>
    </row>
    <row r="797" spans="1:2" hidden="1" x14ac:dyDescent="0.3">
      <c r="A797" s="7"/>
      <c r="B797" s="7"/>
    </row>
    <row r="798" spans="1:2" hidden="1" x14ac:dyDescent="0.3">
      <c r="A798" s="7"/>
      <c r="B798" s="7"/>
    </row>
    <row r="799" spans="1:2" hidden="1" x14ac:dyDescent="0.3">
      <c r="A799" s="7"/>
      <c r="B799" s="7"/>
    </row>
    <row r="800" spans="1:2" hidden="1" x14ac:dyDescent="0.3">
      <c r="A800" s="7"/>
      <c r="B800" s="7"/>
    </row>
    <row r="801" spans="1:2" hidden="1" x14ac:dyDescent="0.3">
      <c r="A801" s="7"/>
      <c r="B801" s="7"/>
    </row>
    <row r="802" spans="1:2" hidden="1" x14ac:dyDescent="0.3">
      <c r="A802" s="7"/>
      <c r="B802" s="7"/>
    </row>
    <row r="803" spans="1:2" hidden="1" x14ac:dyDescent="0.3">
      <c r="A803" s="7"/>
      <c r="B803" s="7"/>
    </row>
    <row r="804" spans="1:2" hidden="1" x14ac:dyDescent="0.3">
      <c r="A804" s="7"/>
      <c r="B804" s="7"/>
    </row>
    <row r="805" spans="1:2" hidden="1" x14ac:dyDescent="0.3">
      <c r="A805" s="7"/>
      <c r="B805" s="7"/>
    </row>
    <row r="806" spans="1:2" hidden="1" x14ac:dyDescent="0.3">
      <c r="A806" s="7"/>
      <c r="B806" s="7"/>
    </row>
    <row r="807" spans="1:2" hidden="1" x14ac:dyDescent="0.3">
      <c r="A807" s="7"/>
      <c r="B807" s="7"/>
    </row>
    <row r="808" spans="1:2" hidden="1" x14ac:dyDescent="0.3">
      <c r="A808" s="7"/>
      <c r="B808" s="7"/>
    </row>
    <row r="809" spans="1:2" hidden="1" x14ac:dyDescent="0.3">
      <c r="A809" s="7"/>
      <c r="B809" s="7"/>
    </row>
    <row r="810" spans="1:2" hidden="1" x14ac:dyDescent="0.3">
      <c r="A810" s="7"/>
      <c r="B810" s="7"/>
    </row>
    <row r="811" spans="1:2" hidden="1" x14ac:dyDescent="0.3">
      <c r="A811" s="7"/>
      <c r="B811" s="7"/>
    </row>
    <row r="812" spans="1:2" hidden="1" x14ac:dyDescent="0.3">
      <c r="A812" s="7"/>
      <c r="B812" s="7"/>
    </row>
    <row r="813" spans="1:2" hidden="1" x14ac:dyDescent="0.3">
      <c r="A813" s="7"/>
      <c r="B813" s="7"/>
    </row>
    <row r="814" spans="1:2" hidden="1" x14ac:dyDescent="0.3">
      <c r="A814" s="7"/>
      <c r="B814" s="7"/>
    </row>
    <row r="815" spans="1:2" hidden="1" x14ac:dyDescent="0.3">
      <c r="A815" s="7"/>
      <c r="B815" s="7"/>
    </row>
    <row r="816" spans="1:2" hidden="1" x14ac:dyDescent="0.3">
      <c r="A816" s="7"/>
      <c r="B816" s="7"/>
    </row>
    <row r="817" spans="1:2" hidden="1" x14ac:dyDescent="0.3">
      <c r="A817" s="7"/>
      <c r="B817" s="7"/>
    </row>
    <row r="818" spans="1:2" hidden="1" x14ac:dyDescent="0.3">
      <c r="A818" s="7"/>
      <c r="B818" s="7"/>
    </row>
    <row r="819" spans="1:2" hidden="1" x14ac:dyDescent="0.3">
      <c r="A819" s="7"/>
      <c r="B819" s="7"/>
    </row>
    <row r="820" spans="1:2" hidden="1" x14ac:dyDescent="0.3">
      <c r="A820" s="7"/>
      <c r="B820" s="7"/>
    </row>
    <row r="821" spans="1:2" hidden="1" x14ac:dyDescent="0.3">
      <c r="A821" s="7"/>
      <c r="B821" s="7"/>
    </row>
    <row r="822" spans="1:2" hidden="1" x14ac:dyDescent="0.3">
      <c r="A822" s="7"/>
      <c r="B822" s="7"/>
    </row>
    <row r="823" spans="1:2" hidden="1" x14ac:dyDescent="0.3">
      <c r="A823" s="7"/>
      <c r="B823" s="7"/>
    </row>
    <row r="824" spans="1:2" hidden="1" x14ac:dyDescent="0.3">
      <c r="A824" s="7"/>
      <c r="B824" s="7"/>
    </row>
    <row r="825" spans="1:2" hidden="1" x14ac:dyDescent="0.3">
      <c r="A825" s="7"/>
      <c r="B825" s="7"/>
    </row>
    <row r="826" spans="1:2" hidden="1" x14ac:dyDescent="0.3">
      <c r="A826" s="7"/>
      <c r="B826" s="7"/>
    </row>
    <row r="827" spans="1:2" hidden="1" x14ac:dyDescent="0.3">
      <c r="A827" s="7"/>
      <c r="B827" s="7"/>
    </row>
    <row r="828" spans="1:2" hidden="1" x14ac:dyDescent="0.3">
      <c r="A828" s="7"/>
      <c r="B828" s="7"/>
    </row>
    <row r="829" spans="1:2" hidden="1" x14ac:dyDescent="0.3">
      <c r="A829" s="7"/>
      <c r="B829" s="7"/>
    </row>
    <row r="830" spans="1:2" hidden="1" x14ac:dyDescent="0.3">
      <c r="A830" s="7"/>
      <c r="B830" s="7"/>
    </row>
    <row r="831" spans="1:2" hidden="1" x14ac:dyDescent="0.3">
      <c r="A831" s="7"/>
      <c r="B831" s="7"/>
    </row>
    <row r="832" spans="1:2" hidden="1" x14ac:dyDescent="0.3">
      <c r="A832" s="7"/>
      <c r="B832" s="7"/>
    </row>
    <row r="833" spans="1:2" hidden="1" x14ac:dyDescent="0.3">
      <c r="A833" s="7"/>
      <c r="B833" s="7"/>
    </row>
    <row r="834" spans="1:2" hidden="1" x14ac:dyDescent="0.3">
      <c r="A834" s="7"/>
      <c r="B834" s="7"/>
    </row>
    <row r="835" spans="1:2" hidden="1" x14ac:dyDescent="0.3">
      <c r="A835" s="7"/>
      <c r="B835" s="7"/>
    </row>
    <row r="836" spans="1:2" hidden="1" x14ac:dyDescent="0.3">
      <c r="A836" s="7"/>
      <c r="B836" s="7"/>
    </row>
    <row r="837" spans="1:2" hidden="1" x14ac:dyDescent="0.3">
      <c r="A837" s="7"/>
      <c r="B837" s="7"/>
    </row>
    <row r="838" spans="1:2" hidden="1" x14ac:dyDescent="0.3">
      <c r="A838" s="7"/>
      <c r="B838" s="7"/>
    </row>
    <row r="839" spans="1:2" hidden="1" x14ac:dyDescent="0.3">
      <c r="A839" s="7"/>
      <c r="B839" s="7"/>
    </row>
    <row r="840" spans="1:2" hidden="1" x14ac:dyDescent="0.3">
      <c r="A840" s="7"/>
      <c r="B840" s="7"/>
    </row>
    <row r="841" spans="1:2" hidden="1" x14ac:dyDescent="0.3">
      <c r="A841" s="7"/>
      <c r="B841" s="7"/>
    </row>
    <row r="842" spans="1:2" hidden="1" x14ac:dyDescent="0.3">
      <c r="A842" s="7"/>
      <c r="B842" s="7"/>
    </row>
    <row r="843" spans="1:2" hidden="1" x14ac:dyDescent="0.3">
      <c r="A843" s="7"/>
      <c r="B843" s="7"/>
    </row>
    <row r="844" spans="1:2" hidden="1" x14ac:dyDescent="0.3">
      <c r="A844" s="7"/>
      <c r="B844" s="7"/>
    </row>
    <row r="845" spans="1:2" hidden="1" x14ac:dyDescent="0.3">
      <c r="A845" s="7"/>
      <c r="B845" s="7"/>
    </row>
    <row r="846" spans="1:2" hidden="1" x14ac:dyDescent="0.3">
      <c r="A846" s="7"/>
      <c r="B846" s="7"/>
    </row>
    <row r="847" spans="1:2" hidden="1" x14ac:dyDescent="0.3">
      <c r="A847" s="7"/>
      <c r="B847" s="7"/>
    </row>
    <row r="848" spans="1:2" hidden="1" x14ac:dyDescent="0.3">
      <c r="A848" s="7"/>
      <c r="B848" s="7"/>
    </row>
    <row r="849" spans="1:2" hidden="1" x14ac:dyDescent="0.3">
      <c r="A849" s="7"/>
      <c r="B849" s="7"/>
    </row>
    <row r="850" spans="1:2" hidden="1" x14ac:dyDescent="0.3">
      <c r="A850" s="7"/>
      <c r="B850" s="7"/>
    </row>
    <row r="851" spans="1:2" hidden="1" x14ac:dyDescent="0.3">
      <c r="A851" s="7"/>
      <c r="B851" s="7"/>
    </row>
    <row r="852" spans="1:2" hidden="1" x14ac:dyDescent="0.3">
      <c r="A852" s="7"/>
      <c r="B852" s="7"/>
    </row>
    <row r="853" spans="1:2" hidden="1" x14ac:dyDescent="0.3">
      <c r="A853" s="7"/>
      <c r="B853" s="7"/>
    </row>
    <row r="854" spans="1:2" hidden="1" x14ac:dyDescent="0.3">
      <c r="A854" s="7"/>
      <c r="B854" s="7"/>
    </row>
    <row r="855" spans="1:2" hidden="1" x14ac:dyDescent="0.3">
      <c r="A855" s="7"/>
      <c r="B855" s="7"/>
    </row>
    <row r="856" spans="1:2" hidden="1" x14ac:dyDescent="0.3">
      <c r="A856" s="7"/>
      <c r="B856" s="7"/>
    </row>
    <row r="857" spans="1:2" hidden="1" x14ac:dyDescent="0.3">
      <c r="A857" s="7"/>
      <c r="B857" s="7"/>
    </row>
    <row r="858" spans="1:2" hidden="1" x14ac:dyDescent="0.3">
      <c r="A858" s="7"/>
      <c r="B858" s="7"/>
    </row>
    <row r="859" spans="1:2" hidden="1" x14ac:dyDescent="0.3">
      <c r="A859" s="7"/>
      <c r="B859" s="7"/>
    </row>
    <row r="860" spans="1:2" hidden="1" x14ac:dyDescent="0.3">
      <c r="A860" s="7"/>
      <c r="B860" s="7"/>
    </row>
    <row r="861" spans="1:2" hidden="1" x14ac:dyDescent="0.3">
      <c r="A861" s="7"/>
      <c r="B861" s="7"/>
    </row>
    <row r="862" spans="1:2" hidden="1" x14ac:dyDescent="0.3">
      <c r="A862" s="7"/>
      <c r="B862" s="7"/>
    </row>
    <row r="863" spans="1:2" hidden="1" x14ac:dyDescent="0.3">
      <c r="A863" s="7"/>
      <c r="B863" s="7"/>
    </row>
    <row r="864" spans="1:2" hidden="1" x14ac:dyDescent="0.3">
      <c r="A864" s="7"/>
      <c r="B864" s="7"/>
    </row>
    <row r="865" spans="1:2" hidden="1" x14ac:dyDescent="0.3">
      <c r="A865" s="7"/>
      <c r="B865" s="7"/>
    </row>
    <row r="866" spans="1:2" hidden="1" x14ac:dyDescent="0.3">
      <c r="A866" s="7"/>
      <c r="B866" s="7"/>
    </row>
    <row r="867" spans="1:2" hidden="1" x14ac:dyDescent="0.3">
      <c r="A867" s="7"/>
      <c r="B867" s="7"/>
    </row>
    <row r="868" spans="1:2" hidden="1" x14ac:dyDescent="0.3">
      <c r="A868" s="7"/>
      <c r="B868" s="7"/>
    </row>
    <row r="869" spans="1:2" hidden="1" x14ac:dyDescent="0.3">
      <c r="A869" s="7"/>
      <c r="B869" s="7"/>
    </row>
    <row r="870" spans="1:2" hidden="1" x14ac:dyDescent="0.3">
      <c r="A870" s="7"/>
      <c r="B870" s="7"/>
    </row>
    <row r="871" spans="1:2" hidden="1" x14ac:dyDescent="0.3">
      <c r="A871" s="7"/>
      <c r="B871" s="7"/>
    </row>
    <row r="872" spans="1:2" hidden="1" x14ac:dyDescent="0.3">
      <c r="A872" s="7"/>
      <c r="B872" s="7"/>
    </row>
    <row r="873" spans="1:2" hidden="1" x14ac:dyDescent="0.3">
      <c r="A873" s="7"/>
      <c r="B873" s="7"/>
    </row>
    <row r="874" spans="1:2" hidden="1" x14ac:dyDescent="0.3">
      <c r="A874" s="7"/>
      <c r="B874" s="7"/>
    </row>
    <row r="875" spans="1:2" hidden="1" x14ac:dyDescent="0.3">
      <c r="A875" s="7"/>
      <c r="B875" s="7"/>
    </row>
    <row r="876" spans="1:2" hidden="1" x14ac:dyDescent="0.3">
      <c r="A876" s="7"/>
      <c r="B876" s="7"/>
    </row>
    <row r="877" spans="1:2" hidden="1" x14ac:dyDescent="0.3">
      <c r="A877" s="7"/>
      <c r="B877" s="7"/>
    </row>
    <row r="878" spans="1:2" hidden="1" x14ac:dyDescent="0.3">
      <c r="A878" s="7"/>
      <c r="B878" s="7"/>
    </row>
    <row r="879" spans="1:2" hidden="1" x14ac:dyDescent="0.3">
      <c r="A879" s="7"/>
      <c r="B879" s="7"/>
    </row>
    <row r="880" spans="1:2" hidden="1" x14ac:dyDescent="0.3">
      <c r="A880" s="7"/>
      <c r="B880" s="7"/>
    </row>
    <row r="881" spans="1:2" hidden="1" x14ac:dyDescent="0.3">
      <c r="A881" s="7"/>
      <c r="B881" s="7"/>
    </row>
    <row r="882" spans="1:2" hidden="1" x14ac:dyDescent="0.3">
      <c r="A882" s="7"/>
      <c r="B882" s="7"/>
    </row>
    <row r="883" spans="1:2" hidden="1" x14ac:dyDescent="0.3">
      <c r="A883" s="7"/>
      <c r="B883" s="7"/>
    </row>
    <row r="884" spans="1:2" hidden="1" x14ac:dyDescent="0.3">
      <c r="A884" s="7"/>
      <c r="B884" s="7"/>
    </row>
    <row r="885" spans="1:2" hidden="1" x14ac:dyDescent="0.3">
      <c r="A885" s="7"/>
      <c r="B885" s="7"/>
    </row>
    <row r="886" spans="1:2" hidden="1" x14ac:dyDescent="0.3">
      <c r="A886" s="7"/>
      <c r="B886" s="7"/>
    </row>
    <row r="887" spans="1:2" hidden="1" x14ac:dyDescent="0.3">
      <c r="A887" s="7"/>
      <c r="B887" s="7"/>
    </row>
    <row r="888" spans="1:2" hidden="1" x14ac:dyDescent="0.3">
      <c r="A888" s="7"/>
      <c r="B888" s="7"/>
    </row>
    <row r="889" spans="1:2" hidden="1" x14ac:dyDescent="0.3">
      <c r="A889" s="7"/>
      <c r="B889" s="7"/>
    </row>
    <row r="890" spans="1:2" hidden="1" x14ac:dyDescent="0.3">
      <c r="A890" s="7"/>
      <c r="B890" s="7"/>
    </row>
    <row r="891" spans="1:2" hidden="1" x14ac:dyDescent="0.3">
      <c r="A891" s="7"/>
      <c r="B891" s="7"/>
    </row>
    <row r="892" spans="1:2" hidden="1" x14ac:dyDescent="0.3">
      <c r="A892" s="7"/>
      <c r="B892" s="7"/>
    </row>
    <row r="893" spans="1:2" hidden="1" x14ac:dyDescent="0.3">
      <c r="A893" s="7"/>
      <c r="B893" s="7"/>
    </row>
    <row r="894" spans="1:2" hidden="1" x14ac:dyDescent="0.3">
      <c r="A894" s="7"/>
      <c r="B894" s="7"/>
    </row>
    <row r="895" spans="1:2" hidden="1" x14ac:dyDescent="0.3">
      <c r="A895" s="7"/>
      <c r="B895" s="7"/>
    </row>
    <row r="896" spans="1:2" hidden="1" x14ac:dyDescent="0.3">
      <c r="A896" s="7"/>
      <c r="B896" s="7"/>
    </row>
    <row r="897" spans="1:2" hidden="1" x14ac:dyDescent="0.3">
      <c r="A897" s="7"/>
      <c r="B897" s="7"/>
    </row>
    <row r="898" spans="1:2" hidden="1" x14ac:dyDescent="0.3">
      <c r="A898" s="7"/>
      <c r="B898" s="7"/>
    </row>
    <row r="899" spans="1:2" hidden="1" x14ac:dyDescent="0.3">
      <c r="A899" s="7"/>
      <c r="B899" s="7"/>
    </row>
    <row r="900" spans="1:2" hidden="1" x14ac:dyDescent="0.3">
      <c r="A900" s="7"/>
      <c r="B900" s="7"/>
    </row>
    <row r="901" spans="1:2" hidden="1" x14ac:dyDescent="0.3">
      <c r="A901" s="7"/>
      <c r="B901" s="7"/>
    </row>
    <row r="902" spans="1:2" hidden="1" x14ac:dyDescent="0.3">
      <c r="A902" s="7"/>
      <c r="B902" s="7"/>
    </row>
    <row r="903" spans="1:2" hidden="1" x14ac:dyDescent="0.3">
      <c r="A903" s="7"/>
      <c r="B903" s="7"/>
    </row>
    <row r="904" spans="1:2" hidden="1" x14ac:dyDescent="0.3">
      <c r="A904" s="7"/>
      <c r="B904" s="7"/>
    </row>
    <row r="905" spans="1:2" hidden="1" x14ac:dyDescent="0.3">
      <c r="A905" s="7"/>
      <c r="B905" s="7"/>
    </row>
    <row r="906" spans="1:2" hidden="1" x14ac:dyDescent="0.3">
      <c r="A906" s="7"/>
      <c r="B906" s="7"/>
    </row>
    <row r="907" spans="1:2" hidden="1" x14ac:dyDescent="0.3">
      <c r="A907" s="7"/>
      <c r="B907" s="7"/>
    </row>
    <row r="908" spans="1:2" hidden="1" x14ac:dyDescent="0.3">
      <c r="A908" s="7"/>
      <c r="B908" s="7"/>
    </row>
    <row r="909" spans="1:2" hidden="1" x14ac:dyDescent="0.3">
      <c r="A909" s="7"/>
      <c r="B909" s="7"/>
    </row>
    <row r="910" spans="1:2" hidden="1" x14ac:dyDescent="0.3">
      <c r="A910" s="7"/>
      <c r="B910" s="7"/>
    </row>
    <row r="911" spans="1:2" hidden="1" x14ac:dyDescent="0.3">
      <c r="A911" s="7"/>
      <c r="B911" s="7"/>
    </row>
    <row r="912" spans="1:2" hidden="1" x14ac:dyDescent="0.3">
      <c r="A912" s="7"/>
      <c r="B912" s="7"/>
    </row>
    <row r="913" spans="1:2" hidden="1" x14ac:dyDescent="0.3">
      <c r="A913" s="7"/>
      <c r="B913" s="7"/>
    </row>
    <row r="914" spans="1:2" hidden="1" x14ac:dyDescent="0.3">
      <c r="A914" s="7"/>
      <c r="B914" s="7"/>
    </row>
    <row r="915" spans="1:2" hidden="1" x14ac:dyDescent="0.3">
      <c r="A915" s="7"/>
      <c r="B915" s="7"/>
    </row>
    <row r="916" spans="1:2" hidden="1" x14ac:dyDescent="0.3">
      <c r="A916" s="7"/>
      <c r="B916" s="7"/>
    </row>
    <row r="917" spans="1:2" hidden="1" x14ac:dyDescent="0.3">
      <c r="A917" s="7"/>
      <c r="B917" s="7"/>
    </row>
    <row r="918" spans="1:2" hidden="1" x14ac:dyDescent="0.3">
      <c r="A918" s="7"/>
      <c r="B918" s="7"/>
    </row>
    <row r="919" spans="1:2" hidden="1" x14ac:dyDescent="0.3">
      <c r="A919" s="7"/>
      <c r="B919" s="7"/>
    </row>
    <row r="920" spans="1:2" hidden="1" x14ac:dyDescent="0.3">
      <c r="A920" s="7"/>
      <c r="B920" s="7"/>
    </row>
    <row r="921" spans="1:2" hidden="1" x14ac:dyDescent="0.3">
      <c r="A921" s="7"/>
      <c r="B921" s="7"/>
    </row>
    <row r="922" spans="1:2" hidden="1" x14ac:dyDescent="0.3">
      <c r="A922" s="7"/>
      <c r="B922" s="7"/>
    </row>
    <row r="923" spans="1:2" hidden="1" x14ac:dyDescent="0.3">
      <c r="A923" s="7"/>
      <c r="B923" s="7"/>
    </row>
    <row r="924" spans="1:2" hidden="1" x14ac:dyDescent="0.3">
      <c r="A924" s="7"/>
      <c r="B924" s="7"/>
    </row>
    <row r="925" spans="1:2" hidden="1" x14ac:dyDescent="0.3">
      <c r="A925" s="7"/>
      <c r="B925" s="7"/>
    </row>
    <row r="926" spans="1:2" hidden="1" x14ac:dyDescent="0.3">
      <c r="A926" s="7"/>
      <c r="B926" s="7"/>
    </row>
    <row r="927" spans="1:2" hidden="1" x14ac:dyDescent="0.3">
      <c r="A927" s="7"/>
      <c r="B927" s="7"/>
    </row>
    <row r="928" spans="1:2" hidden="1" x14ac:dyDescent="0.3">
      <c r="A928" s="7"/>
      <c r="B928" s="7"/>
    </row>
    <row r="929" spans="1:2" hidden="1" x14ac:dyDescent="0.3">
      <c r="A929" s="7"/>
      <c r="B929" s="7"/>
    </row>
    <row r="930" spans="1:2" hidden="1" x14ac:dyDescent="0.3">
      <c r="A930" s="7"/>
      <c r="B930" s="7"/>
    </row>
    <row r="931" spans="1:2" hidden="1" x14ac:dyDescent="0.3">
      <c r="A931" s="7"/>
      <c r="B931" s="7"/>
    </row>
    <row r="932" spans="1:2" hidden="1" x14ac:dyDescent="0.3">
      <c r="A932" s="7"/>
      <c r="B932" s="7"/>
    </row>
    <row r="933" spans="1:2" hidden="1" x14ac:dyDescent="0.3">
      <c r="A933" s="7"/>
      <c r="B933" s="7"/>
    </row>
    <row r="934" spans="1:2" hidden="1" x14ac:dyDescent="0.3">
      <c r="A934" s="7"/>
      <c r="B934" s="7"/>
    </row>
    <row r="935" spans="1:2" hidden="1" x14ac:dyDescent="0.3">
      <c r="A935" s="7"/>
      <c r="B935" s="7"/>
    </row>
    <row r="936" spans="1:2" hidden="1" x14ac:dyDescent="0.3">
      <c r="A936" s="7"/>
      <c r="B936" s="7"/>
    </row>
    <row r="937" spans="1:2" hidden="1" x14ac:dyDescent="0.3">
      <c r="A937" s="7"/>
      <c r="B937" s="7"/>
    </row>
    <row r="938" spans="1:2" hidden="1" x14ac:dyDescent="0.3">
      <c r="A938" s="7"/>
      <c r="B938" s="7"/>
    </row>
    <row r="939" spans="1:2" hidden="1" x14ac:dyDescent="0.3">
      <c r="A939" s="7"/>
      <c r="B939" s="7"/>
    </row>
    <row r="940" spans="1:2" hidden="1" x14ac:dyDescent="0.3">
      <c r="A940" s="7"/>
      <c r="B940" s="7"/>
    </row>
    <row r="941" spans="1:2" hidden="1" x14ac:dyDescent="0.3">
      <c r="A941" s="7"/>
      <c r="B941" s="7"/>
    </row>
    <row r="942" spans="1:2" hidden="1" x14ac:dyDescent="0.3">
      <c r="A942" s="7"/>
      <c r="B942" s="7"/>
    </row>
    <row r="943" spans="1:2" hidden="1" x14ac:dyDescent="0.3">
      <c r="A943" s="7"/>
      <c r="B943" s="7"/>
    </row>
    <row r="944" spans="1:2" hidden="1" x14ac:dyDescent="0.3">
      <c r="A944" s="7"/>
      <c r="B944" s="7"/>
    </row>
    <row r="945" spans="1:2" hidden="1" x14ac:dyDescent="0.3">
      <c r="A945" s="7"/>
      <c r="B945" s="7"/>
    </row>
    <row r="946" spans="1:2" hidden="1" x14ac:dyDescent="0.3">
      <c r="A946" s="7"/>
      <c r="B946" s="7"/>
    </row>
    <row r="947" spans="1:2" hidden="1" x14ac:dyDescent="0.3">
      <c r="A947" s="7"/>
      <c r="B947" s="7"/>
    </row>
    <row r="948" spans="1:2" hidden="1" x14ac:dyDescent="0.3">
      <c r="A948" s="7"/>
      <c r="B948" s="7"/>
    </row>
    <row r="949" spans="1:2" hidden="1" x14ac:dyDescent="0.3">
      <c r="A949" s="7"/>
      <c r="B949" s="7"/>
    </row>
    <row r="950" spans="1:2" hidden="1" x14ac:dyDescent="0.3">
      <c r="A950" s="7"/>
      <c r="B950" s="7"/>
    </row>
    <row r="951" spans="1:2" hidden="1" x14ac:dyDescent="0.3">
      <c r="A951" s="7"/>
      <c r="B951" s="7"/>
    </row>
    <row r="952" spans="1:2" hidden="1" x14ac:dyDescent="0.3">
      <c r="A952" s="7"/>
      <c r="B952" s="7"/>
    </row>
    <row r="953" spans="1:2" hidden="1" x14ac:dyDescent="0.3">
      <c r="A953" s="7"/>
      <c r="B953" s="7"/>
    </row>
    <row r="954" spans="1:2" hidden="1" x14ac:dyDescent="0.3">
      <c r="A954" s="7"/>
      <c r="B954" s="7"/>
    </row>
    <row r="955" spans="1:2" hidden="1" x14ac:dyDescent="0.3">
      <c r="A955" s="7"/>
      <c r="B955" s="7"/>
    </row>
    <row r="956" spans="1:2" hidden="1" x14ac:dyDescent="0.3">
      <c r="A956" s="7"/>
      <c r="B956" s="7"/>
    </row>
    <row r="957" spans="1:2" hidden="1" x14ac:dyDescent="0.3">
      <c r="A957" s="7"/>
      <c r="B957" s="7"/>
    </row>
    <row r="958" spans="1:2" hidden="1" x14ac:dyDescent="0.3">
      <c r="A958" s="7"/>
      <c r="B958" s="7"/>
    </row>
    <row r="959" spans="1:2" hidden="1" x14ac:dyDescent="0.3">
      <c r="A959" s="7"/>
      <c r="B959" s="7"/>
    </row>
    <row r="960" spans="1:2" hidden="1" x14ac:dyDescent="0.3">
      <c r="A960" s="7"/>
      <c r="B960" s="7"/>
    </row>
    <row r="961" spans="1:2" hidden="1" x14ac:dyDescent="0.3">
      <c r="A961" s="7"/>
      <c r="B961" s="7"/>
    </row>
    <row r="962" spans="1:2" hidden="1" x14ac:dyDescent="0.3">
      <c r="A962" s="7"/>
      <c r="B962" s="7"/>
    </row>
    <row r="963" spans="1:2" hidden="1" x14ac:dyDescent="0.3">
      <c r="A963" s="7"/>
      <c r="B963" s="7"/>
    </row>
    <row r="964" spans="1:2" hidden="1" x14ac:dyDescent="0.3">
      <c r="A964" s="7"/>
      <c r="B964" s="7"/>
    </row>
    <row r="965" spans="1:2" hidden="1" x14ac:dyDescent="0.3">
      <c r="A965" s="7"/>
      <c r="B965" s="7"/>
    </row>
    <row r="966" spans="1:2" hidden="1" x14ac:dyDescent="0.3">
      <c r="A966" s="7"/>
      <c r="B966" s="7"/>
    </row>
    <row r="967" spans="1:2" hidden="1" x14ac:dyDescent="0.3">
      <c r="A967" s="7"/>
      <c r="B967" s="7"/>
    </row>
    <row r="968" spans="1:2" hidden="1" x14ac:dyDescent="0.3">
      <c r="A968" s="7"/>
      <c r="B968" s="7"/>
    </row>
    <row r="969" spans="1:2" hidden="1" x14ac:dyDescent="0.3">
      <c r="A969" s="7"/>
      <c r="B969" s="7"/>
    </row>
    <row r="970" spans="1:2" hidden="1" x14ac:dyDescent="0.3">
      <c r="A970" s="7"/>
      <c r="B970" s="7"/>
    </row>
    <row r="971" spans="1:2" hidden="1" x14ac:dyDescent="0.3">
      <c r="A971" s="7"/>
      <c r="B971" s="7"/>
    </row>
    <row r="972" spans="1:2" hidden="1" x14ac:dyDescent="0.3">
      <c r="A972" s="7"/>
      <c r="B972" s="7"/>
    </row>
    <row r="973" spans="1:2" hidden="1" x14ac:dyDescent="0.3">
      <c r="A973" s="7"/>
      <c r="B973" s="7"/>
    </row>
    <row r="974" spans="1:2" hidden="1" x14ac:dyDescent="0.3">
      <c r="A974" s="7"/>
      <c r="B974" s="7"/>
    </row>
    <row r="975" spans="1:2" hidden="1" x14ac:dyDescent="0.3">
      <c r="A975" s="7"/>
      <c r="B975" s="7"/>
    </row>
    <row r="976" spans="1:2" hidden="1" x14ac:dyDescent="0.3">
      <c r="A976" s="7"/>
      <c r="B976" s="7"/>
    </row>
    <row r="977" spans="1:2" hidden="1" x14ac:dyDescent="0.3">
      <c r="A977" s="7"/>
      <c r="B977" s="7"/>
    </row>
    <row r="978" spans="1:2" hidden="1" x14ac:dyDescent="0.3">
      <c r="A978" s="7"/>
      <c r="B978" s="7"/>
    </row>
    <row r="979" spans="1:2" hidden="1" x14ac:dyDescent="0.3">
      <c r="A979" s="7"/>
      <c r="B979" s="7"/>
    </row>
    <row r="980" spans="1:2" hidden="1" x14ac:dyDescent="0.3">
      <c r="A980" s="7"/>
      <c r="B980" s="7"/>
    </row>
    <row r="981" spans="1:2" hidden="1" x14ac:dyDescent="0.3">
      <c r="A981" s="7"/>
      <c r="B981" s="7"/>
    </row>
    <row r="982" spans="1:2" hidden="1" x14ac:dyDescent="0.3">
      <c r="A982" s="7"/>
      <c r="B982" s="7"/>
    </row>
    <row r="983" spans="1:2" hidden="1" x14ac:dyDescent="0.3">
      <c r="A983" s="7"/>
      <c r="B983" s="7"/>
    </row>
    <row r="984" spans="1:2" hidden="1" x14ac:dyDescent="0.3">
      <c r="A984" s="7"/>
      <c r="B984" s="7"/>
    </row>
    <row r="985" spans="1:2" hidden="1" x14ac:dyDescent="0.3">
      <c r="A985" s="7"/>
      <c r="B985" s="7"/>
    </row>
    <row r="986" spans="1:2" hidden="1" x14ac:dyDescent="0.3">
      <c r="A986" s="7"/>
      <c r="B986" s="7"/>
    </row>
    <row r="987" spans="1:2" hidden="1" x14ac:dyDescent="0.3">
      <c r="A987" s="7"/>
      <c r="B987" s="7"/>
    </row>
    <row r="988" spans="1:2" hidden="1" x14ac:dyDescent="0.3">
      <c r="A988" s="7"/>
      <c r="B988" s="7"/>
    </row>
    <row r="989" spans="1:2" hidden="1" x14ac:dyDescent="0.3">
      <c r="A989" s="7"/>
      <c r="B989" s="7"/>
    </row>
    <row r="990" spans="1:2" hidden="1" x14ac:dyDescent="0.3">
      <c r="A990" s="7"/>
      <c r="B990" s="7"/>
    </row>
    <row r="991" spans="1:2" hidden="1" x14ac:dyDescent="0.3">
      <c r="A991" s="7"/>
      <c r="B991" s="7"/>
    </row>
    <row r="992" spans="1:2" hidden="1" x14ac:dyDescent="0.3">
      <c r="A992" s="7"/>
      <c r="B992" s="7"/>
    </row>
    <row r="993" spans="1:2" hidden="1" x14ac:dyDescent="0.3">
      <c r="A993" s="7"/>
      <c r="B993" s="7"/>
    </row>
    <row r="994" spans="1:2" hidden="1" x14ac:dyDescent="0.3">
      <c r="A994" s="7"/>
      <c r="B994" s="7"/>
    </row>
    <row r="995" spans="1:2" hidden="1" x14ac:dyDescent="0.3">
      <c r="A995" s="7"/>
      <c r="B995" s="7"/>
    </row>
    <row r="996" spans="1:2" hidden="1" x14ac:dyDescent="0.3">
      <c r="A996" s="7"/>
      <c r="B996" s="7"/>
    </row>
    <row r="997" spans="1:2" hidden="1" x14ac:dyDescent="0.3">
      <c r="A997" s="7"/>
      <c r="B997" s="7"/>
    </row>
    <row r="998" spans="1:2" hidden="1" x14ac:dyDescent="0.3">
      <c r="A998" s="7"/>
      <c r="B998" s="7"/>
    </row>
    <row r="999" spans="1:2" hidden="1" x14ac:dyDescent="0.3">
      <c r="A999" s="7"/>
      <c r="B999" s="7"/>
    </row>
    <row r="1000" spans="1:2" hidden="1" x14ac:dyDescent="0.3">
      <c r="A1000" s="7"/>
      <c r="B1000" s="7"/>
    </row>
    <row r="1001" spans="1:2" hidden="1" x14ac:dyDescent="0.3">
      <c r="A1001" s="7"/>
      <c r="B1001" s="7"/>
    </row>
    <row r="1002" spans="1:2" hidden="1" x14ac:dyDescent="0.3">
      <c r="A1002" s="7"/>
      <c r="B1002" s="7"/>
    </row>
    <row r="1003" spans="1:2" hidden="1" x14ac:dyDescent="0.3">
      <c r="A1003" s="7"/>
      <c r="B1003" s="7"/>
    </row>
    <row r="1004" spans="1:2" hidden="1" x14ac:dyDescent="0.3">
      <c r="A1004" s="7"/>
      <c r="B1004" s="7"/>
    </row>
    <row r="1005" spans="1:2" hidden="1" x14ac:dyDescent="0.3">
      <c r="A1005" s="7"/>
      <c r="B1005" s="7"/>
    </row>
    <row r="1006" spans="1:2" hidden="1" x14ac:dyDescent="0.3">
      <c r="A1006" s="7"/>
      <c r="B1006" s="7"/>
    </row>
    <row r="1007" spans="1:2" hidden="1" x14ac:dyDescent="0.3">
      <c r="A1007" s="7"/>
      <c r="B1007" s="7"/>
    </row>
    <row r="1008" spans="1:2" hidden="1" x14ac:dyDescent="0.3">
      <c r="A1008" s="7"/>
      <c r="B1008" s="7"/>
    </row>
    <row r="1009" spans="1:2" hidden="1" x14ac:dyDescent="0.3">
      <c r="A1009" s="7"/>
      <c r="B1009" s="7"/>
    </row>
    <row r="1010" spans="1:2" hidden="1" x14ac:dyDescent="0.3">
      <c r="A1010" s="7"/>
      <c r="B1010" s="7"/>
    </row>
    <row r="1011" spans="1:2" hidden="1" x14ac:dyDescent="0.3">
      <c r="A1011" s="7"/>
      <c r="B1011" s="7"/>
    </row>
    <row r="1012" spans="1:2" hidden="1" x14ac:dyDescent="0.3">
      <c r="A1012" s="7"/>
      <c r="B1012" s="7"/>
    </row>
    <row r="1013" spans="1:2" hidden="1" x14ac:dyDescent="0.3">
      <c r="A1013" s="7"/>
      <c r="B1013" s="7"/>
    </row>
    <row r="1014" spans="1:2" hidden="1" x14ac:dyDescent="0.3">
      <c r="A1014" s="7"/>
      <c r="B1014" s="7"/>
    </row>
    <row r="1015" spans="1:2" hidden="1" x14ac:dyDescent="0.3">
      <c r="A1015" s="7"/>
      <c r="B1015" s="7"/>
    </row>
    <row r="1016" spans="1:2" hidden="1" x14ac:dyDescent="0.3">
      <c r="A1016" s="7"/>
      <c r="B1016" s="7"/>
    </row>
    <row r="1017" spans="1:2" hidden="1" x14ac:dyDescent="0.3">
      <c r="A1017" s="7"/>
      <c r="B1017" s="7"/>
    </row>
    <row r="1018" spans="1:2" hidden="1" x14ac:dyDescent="0.3">
      <c r="A1018" s="7"/>
      <c r="B1018" s="7"/>
    </row>
    <row r="1019" spans="1:2" hidden="1" x14ac:dyDescent="0.3">
      <c r="A1019" s="7"/>
      <c r="B1019" s="7"/>
    </row>
    <row r="1020" spans="1:2" hidden="1" x14ac:dyDescent="0.3">
      <c r="A1020" s="7"/>
      <c r="B1020" s="7"/>
    </row>
    <row r="1021" spans="1:2" hidden="1" x14ac:dyDescent="0.3">
      <c r="A1021" s="7"/>
      <c r="B1021" s="7"/>
    </row>
    <row r="1022" spans="1:2" hidden="1" x14ac:dyDescent="0.3">
      <c r="A1022" s="7"/>
      <c r="B1022" s="7"/>
    </row>
    <row r="1023" spans="1:2" hidden="1" x14ac:dyDescent="0.3">
      <c r="A1023" s="7"/>
      <c r="B1023" s="7"/>
    </row>
    <row r="1024" spans="1:2" hidden="1" x14ac:dyDescent="0.3">
      <c r="A1024" s="7"/>
      <c r="B1024" s="7"/>
    </row>
    <row r="1025" spans="1:2" hidden="1" x14ac:dyDescent="0.3">
      <c r="A1025" s="7"/>
      <c r="B1025" s="7"/>
    </row>
    <row r="1026" spans="1:2" hidden="1" x14ac:dyDescent="0.3">
      <c r="A1026" s="7"/>
      <c r="B1026" s="7"/>
    </row>
    <row r="1027" spans="1:2" hidden="1" x14ac:dyDescent="0.3">
      <c r="A1027" s="7"/>
      <c r="B1027" s="7"/>
    </row>
    <row r="1028" spans="1:2" hidden="1" x14ac:dyDescent="0.3">
      <c r="A1028" s="7"/>
      <c r="B1028" s="7"/>
    </row>
    <row r="1029" spans="1:2" hidden="1" x14ac:dyDescent="0.3">
      <c r="A1029" s="7"/>
      <c r="B1029" s="7"/>
    </row>
    <row r="1030" spans="1:2" hidden="1" x14ac:dyDescent="0.3">
      <c r="A1030" s="7"/>
      <c r="B1030" s="7"/>
    </row>
    <row r="1031" spans="1:2" hidden="1" x14ac:dyDescent="0.3">
      <c r="A1031" s="7"/>
      <c r="B1031" s="7"/>
    </row>
    <row r="1032" spans="1:2" hidden="1" x14ac:dyDescent="0.3">
      <c r="A1032" s="7"/>
      <c r="B1032" s="7"/>
    </row>
    <row r="1033" spans="1:2" hidden="1" x14ac:dyDescent="0.3">
      <c r="A1033" s="7"/>
      <c r="B1033" s="7"/>
    </row>
    <row r="1034" spans="1:2" hidden="1" x14ac:dyDescent="0.3">
      <c r="A1034" s="7"/>
      <c r="B1034" s="7"/>
    </row>
    <row r="1035" spans="1:2" hidden="1" x14ac:dyDescent="0.3">
      <c r="A1035" s="7"/>
      <c r="B1035" s="7"/>
    </row>
    <row r="1036" spans="1:2" hidden="1" x14ac:dyDescent="0.3">
      <c r="A1036" s="7"/>
      <c r="B1036" s="7"/>
    </row>
    <row r="1037" spans="1:2" hidden="1" x14ac:dyDescent="0.3">
      <c r="A1037" s="7"/>
      <c r="B1037" s="7"/>
    </row>
    <row r="1038" spans="1:2" hidden="1" x14ac:dyDescent="0.3">
      <c r="A1038" s="7"/>
      <c r="B1038" s="7"/>
    </row>
    <row r="1039" spans="1:2" hidden="1" x14ac:dyDescent="0.3">
      <c r="A1039" s="7"/>
      <c r="B1039" s="7"/>
    </row>
    <row r="1040" spans="1:2" hidden="1" x14ac:dyDescent="0.3">
      <c r="A1040" s="7"/>
      <c r="B1040" s="7"/>
    </row>
    <row r="1041" spans="1:2" hidden="1" x14ac:dyDescent="0.3">
      <c r="A1041" s="7"/>
      <c r="B1041" s="7"/>
    </row>
    <row r="1042" spans="1:2" hidden="1" x14ac:dyDescent="0.3">
      <c r="A1042" s="7"/>
      <c r="B1042" s="7"/>
    </row>
    <row r="1043" spans="1:2" hidden="1" x14ac:dyDescent="0.3">
      <c r="A1043" s="7"/>
      <c r="B1043" s="7"/>
    </row>
    <row r="1044" spans="1:2" hidden="1" x14ac:dyDescent="0.3">
      <c r="A1044" s="7"/>
      <c r="B1044" s="7"/>
    </row>
    <row r="1045" spans="1:2" hidden="1" x14ac:dyDescent="0.3">
      <c r="A1045" s="7"/>
      <c r="B1045" s="7"/>
    </row>
    <row r="1046" spans="1:2" hidden="1" x14ac:dyDescent="0.3">
      <c r="A1046" s="7"/>
      <c r="B1046" s="7"/>
    </row>
    <row r="1047" spans="1:2" hidden="1" x14ac:dyDescent="0.3">
      <c r="A1047" s="7"/>
      <c r="B1047" s="7"/>
    </row>
    <row r="1048" spans="1:2" hidden="1" x14ac:dyDescent="0.3">
      <c r="A1048" s="7"/>
      <c r="B1048" s="7"/>
    </row>
    <row r="1049" spans="1:2" hidden="1" x14ac:dyDescent="0.3">
      <c r="A1049" s="7"/>
      <c r="B1049" s="7"/>
    </row>
    <row r="1050" spans="1:2" hidden="1" x14ac:dyDescent="0.3">
      <c r="A1050" s="7"/>
      <c r="B1050" s="7"/>
    </row>
    <row r="1051" spans="1:2" hidden="1" x14ac:dyDescent="0.3">
      <c r="A1051" s="7"/>
      <c r="B1051" s="7"/>
    </row>
    <row r="1052" spans="1:2" hidden="1" x14ac:dyDescent="0.3">
      <c r="A1052" s="7"/>
      <c r="B1052" s="7"/>
    </row>
    <row r="1053" spans="1:2" hidden="1" x14ac:dyDescent="0.3">
      <c r="A1053" s="7"/>
      <c r="B1053" s="7"/>
    </row>
    <row r="1054" spans="1:2" hidden="1" x14ac:dyDescent="0.3">
      <c r="A1054" s="7"/>
      <c r="B1054" s="7"/>
    </row>
    <row r="1055" spans="1:2" hidden="1" x14ac:dyDescent="0.3">
      <c r="A1055" s="7"/>
      <c r="B1055" s="7"/>
    </row>
    <row r="1056" spans="1:2" hidden="1" x14ac:dyDescent="0.3">
      <c r="A1056" s="7"/>
      <c r="B1056" s="7"/>
    </row>
    <row r="1057" spans="1:2" hidden="1" x14ac:dyDescent="0.3">
      <c r="A1057" s="7"/>
      <c r="B1057" s="7"/>
    </row>
    <row r="1058" spans="1:2" hidden="1" x14ac:dyDescent="0.3">
      <c r="A1058" s="7"/>
      <c r="B1058" s="7"/>
    </row>
    <row r="1059" spans="1:2" hidden="1" x14ac:dyDescent="0.3">
      <c r="A1059" s="7"/>
      <c r="B1059" s="7"/>
    </row>
    <row r="1060" spans="1:2" hidden="1" x14ac:dyDescent="0.3">
      <c r="A1060" s="7"/>
      <c r="B1060" s="7"/>
    </row>
    <row r="1061" spans="1:2" hidden="1" x14ac:dyDescent="0.3">
      <c r="A1061" s="7"/>
      <c r="B1061" s="7"/>
    </row>
    <row r="1062" spans="1:2" hidden="1" x14ac:dyDescent="0.3">
      <c r="A1062" s="7"/>
      <c r="B1062" s="7"/>
    </row>
    <row r="1063" spans="1:2" hidden="1" x14ac:dyDescent="0.3">
      <c r="A1063" s="7"/>
      <c r="B1063" s="7"/>
    </row>
    <row r="1064" spans="1:2" hidden="1" x14ac:dyDescent="0.3">
      <c r="A1064" s="7"/>
      <c r="B1064" s="7"/>
    </row>
    <row r="1065" spans="1:2" hidden="1" x14ac:dyDescent="0.3">
      <c r="A1065" s="7"/>
      <c r="B1065" s="7"/>
    </row>
    <row r="1066" spans="1:2" hidden="1" x14ac:dyDescent="0.3">
      <c r="A1066" s="7"/>
      <c r="B1066" s="7"/>
    </row>
    <row r="1067" spans="1:2" hidden="1" x14ac:dyDescent="0.3">
      <c r="A1067" s="7"/>
      <c r="B1067" s="7"/>
    </row>
    <row r="1068" spans="1:2" hidden="1" x14ac:dyDescent="0.3">
      <c r="A1068" s="7"/>
      <c r="B1068" s="7"/>
    </row>
    <row r="1069" spans="1:2" hidden="1" x14ac:dyDescent="0.3">
      <c r="A1069" s="7"/>
      <c r="B1069" s="7"/>
    </row>
    <row r="1070" spans="1:2" hidden="1" x14ac:dyDescent="0.3">
      <c r="A1070" s="7"/>
      <c r="B1070" s="7"/>
    </row>
    <row r="1071" spans="1:2" hidden="1" x14ac:dyDescent="0.3">
      <c r="A1071" s="7"/>
      <c r="B1071" s="7"/>
    </row>
    <row r="1072" spans="1:2" hidden="1" x14ac:dyDescent="0.3">
      <c r="A1072" s="7"/>
      <c r="B1072" s="7"/>
    </row>
    <row r="1073" spans="1:2" hidden="1" x14ac:dyDescent="0.3">
      <c r="A1073" s="7"/>
      <c r="B1073" s="7"/>
    </row>
    <row r="1074" spans="1:2" hidden="1" x14ac:dyDescent="0.3">
      <c r="A1074" s="7"/>
      <c r="B1074" s="7"/>
    </row>
    <row r="1075" spans="1:2" hidden="1" x14ac:dyDescent="0.3">
      <c r="A1075" s="7"/>
      <c r="B1075" s="7"/>
    </row>
    <row r="1076" spans="1:2" hidden="1" x14ac:dyDescent="0.3">
      <c r="A1076" s="7"/>
      <c r="B1076" s="7"/>
    </row>
    <row r="1077" spans="1:2" hidden="1" x14ac:dyDescent="0.3">
      <c r="A1077" s="7"/>
      <c r="B1077" s="7"/>
    </row>
    <row r="1078" spans="1:2" hidden="1" x14ac:dyDescent="0.3">
      <c r="A1078" s="7"/>
      <c r="B1078" s="7"/>
    </row>
    <row r="1079" spans="1:2" hidden="1" x14ac:dyDescent="0.3">
      <c r="A1079" s="7"/>
      <c r="B1079" s="7"/>
    </row>
    <row r="1080" spans="1:2" hidden="1" x14ac:dyDescent="0.3">
      <c r="A1080" s="7"/>
      <c r="B1080" s="7"/>
    </row>
    <row r="1081" spans="1:2" hidden="1" x14ac:dyDescent="0.3">
      <c r="A1081" s="7"/>
      <c r="B1081" s="7"/>
    </row>
    <row r="1082" spans="1:2" hidden="1" x14ac:dyDescent="0.3">
      <c r="A1082" s="7"/>
      <c r="B1082" s="7"/>
    </row>
    <row r="1083" spans="1:2" hidden="1" x14ac:dyDescent="0.3">
      <c r="A1083" s="7"/>
      <c r="B1083" s="7"/>
    </row>
    <row r="1084" spans="1:2" hidden="1" x14ac:dyDescent="0.3">
      <c r="A1084" s="7"/>
      <c r="B1084" s="7"/>
    </row>
    <row r="1085" spans="1:2" hidden="1" x14ac:dyDescent="0.3">
      <c r="A1085" s="7"/>
      <c r="B1085" s="7"/>
    </row>
    <row r="1086" spans="1:2" hidden="1" x14ac:dyDescent="0.3">
      <c r="A1086" s="7"/>
      <c r="B1086" s="7"/>
    </row>
    <row r="1087" spans="1:2" hidden="1" x14ac:dyDescent="0.3">
      <c r="A1087" s="7"/>
      <c r="B1087" s="7"/>
    </row>
    <row r="1088" spans="1:2" hidden="1" x14ac:dyDescent="0.3">
      <c r="A1088" s="7"/>
      <c r="B1088" s="7"/>
    </row>
    <row r="1089" spans="1:2" hidden="1" x14ac:dyDescent="0.3">
      <c r="A1089" s="7"/>
      <c r="B1089" s="7"/>
    </row>
    <row r="1090" spans="1:2" hidden="1" x14ac:dyDescent="0.3">
      <c r="A1090" s="7"/>
      <c r="B1090" s="7"/>
    </row>
    <row r="1091" spans="1:2" hidden="1" x14ac:dyDescent="0.3">
      <c r="A1091" s="7"/>
      <c r="B1091" s="7"/>
    </row>
    <row r="1092" spans="1:2" hidden="1" x14ac:dyDescent="0.3">
      <c r="A1092" s="7"/>
      <c r="B1092" s="7"/>
    </row>
    <row r="1093" spans="1:2" hidden="1" x14ac:dyDescent="0.3">
      <c r="A1093" s="7"/>
      <c r="B1093" s="7"/>
    </row>
    <row r="1094" spans="1:2" hidden="1" x14ac:dyDescent="0.3">
      <c r="A1094" s="7"/>
      <c r="B1094" s="7"/>
    </row>
    <row r="1095" spans="1:2" hidden="1" x14ac:dyDescent="0.3">
      <c r="A1095" s="7"/>
      <c r="B1095" s="7"/>
    </row>
    <row r="1096" spans="1:2" hidden="1" x14ac:dyDescent="0.3">
      <c r="A1096" s="7"/>
      <c r="B1096" s="7"/>
    </row>
    <row r="1097" spans="1:2" hidden="1" x14ac:dyDescent="0.3">
      <c r="A1097" s="7"/>
      <c r="B1097" s="7"/>
    </row>
    <row r="1098" spans="1:2" hidden="1" x14ac:dyDescent="0.3">
      <c r="A1098" s="7"/>
      <c r="B1098" s="7"/>
    </row>
    <row r="1099" spans="1:2" hidden="1" x14ac:dyDescent="0.3">
      <c r="A1099" s="7"/>
      <c r="B1099" s="7"/>
    </row>
    <row r="1100" spans="1:2" hidden="1" x14ac:dyDescent="0.3">
      <c r="A1100" s="7"/>
      <c r="B1100" s="7"/>
    </row>
    <row r="1101" spans="1:2" hidden="1" x14ac:dyDescent="0.3">
      <c r="A1101" s="7"/>
      <c r="B1101" s="7"/>
    </row>
    <row r="1102" spans="1:2" hidden="1" x14ac:dyDescent="0.3">
      <c r="A1102" s="7"/>
      <c r="B1102" s="7"/>
    </row>
    <row r="1103" spans="1:2" hidden="1" x14ac:dyDescent="0.3">
      <c r="A1103" s="7"/>
      <c r="B1103" s="7"/>
    </row>
    <row r="1104" spans="1:2" hidden="1" x14ac:dyDescent="0.3">
      <c r="A1104" s="7"/>
      <c r="B1104" s="7"/>
    </row>
    <row r="1105" spans="1:2" hidden="1" x14ac:dyDescent="0.3">
      <c r="A1105" s="7"/>
      <c r="B1105" s="7"/>
    </row>
    <row r="1106" spans="1:2" hidden="1" x14ac:dyDescent="0.3">
      <c r="A1106" s="7"/>
      <c r="B1106" s="7"/>
    </row>
    <row r="1107" spans="1:2" hidden="1" x14ac:dyDescent="0.3">
      <c r="A1107" s="7"/>
      <c r="B1107" s="7"/>
    </row>
    <row r="1108" spans="1:2" hidden="1" x14ac:dyDescent="0.3">
      <c r="A1108" s="7"/>
      <c r="B1108" s="7"/>
    </row>
    <row r="1109" spans="1:2" hidden="1" x14ac:dyDescent="0.3">
      <c r="A1109" s="7"/>
      <c r="B1109" s="7"/>
    </row>
    <row r="1110" spans="1:2" hidden="1" x14ac:dyDescent="0.3">
      <c r="A1110" s="7"/>
      <c r="B1110" s="7"/>
    </row>
    <row r="1111" spans="1:2" hidden="1" x14ac:dyDescent="0.3">
      <c r="A1111" s="7"/>
      <c r="B1111" s="7"/>
    </row>
    <row r="1112" spans="1:2" hidden="1" x14ac:dyDescent="0.3">
      <c r="A1112" s="7"/>
      <c r="B1112" s="7"/>
    </row>
    <row r="1113" spans="1:2" hidden="1" x14ac:dyDescent="0.3">
      <c r="A1113" s="7"/>
      <c r="B1113" s="7"/>
    </row>
    <row r="1114" spans="1:2" hidden="1" x14ac:dyDescent="0.3">
      <c r="A1114" s="7"/>
      <c r="B1114" s="7"/>
    </row>
    <row r="1115" spans="1:2" hidden="1" x14ac:dyDescent="0.3">
      <c r="A1115" s="7"/>
      <c r="B1115" s="7"/>
    </row>
    <row r="1116" spans="1:2" hidden="1" x14ac:dyDescent="0.3">
      <c r="A1116" s="7"/>
      <c r="B1116" s="7"/>
    </row>
    <row r="1117" spans="1:2" hidden="1" x14ac:dyDescent="0.3">
      <c r="A1117" s="7"/>
      <c r="B1117" s="7"/>
    </row>
    <row r="1118" spans="1:2" hidden="1" x14ac:dyDescent="0.3">
      <c r="A1118" s="7"/>
      <c r="B1118" s="7"/>
    </row>
    <row r="1119" spans="1:2" hidden="1" x14ac:dyDescent="0.3">
      <c r="A1119" s="7"/>
      <c r="B1119" s="7"/>
    </row>
    <row r="1120" spans="1:2" hidden="1" x14ac:dyDescent="0.3">
      <c r="A1120" s="7"/>
      <c r="B1120" s="7"/>
    </row>
    <row r="1121" spans="1:2" hidden="1" x14ac:dyDescent="0.3">
      <c r="A1121" s="7"/>
      <c r="B1121" s="7"/>
    </row>
    <row r="1122" spans="1:2" hidden="1" x14ac:dyDescent="0.3">
      <c r="A1122" s="7"/>
      <c r="B1122" s="7"/>
    </row>
    <row r="1123" spans="1:2" hidden="1" x14ac:dyDescent="0.3">
      <c r="A1123" s="7"/>
      <c r="B1123" s="7"/>
    </row>
    <row r="1124" spans="1:2" hidden="1" x14ac:dyDescent="0.3">
      <c r="A1124" s="7"/>
      <c r="B1124" s="7"/>
    </row>
    <row r="1125" spans="1:2" hidden="1" x14ac:dyDescent="0.3">
      <c r="A1125" s="7"/>
      <c r="B1125" s="7"/>
    </row>
    <row r="1126" spans="1:2" hidden="1" x14ac:dyDescent="0.3">
      <c r="A1126" s="7"/>
      <c r="B1126" s="7"/>
    </row>
    <row r="1127" spans="1:2" hidden="1" x14ac:dyDescent="0.3">
      <c r="A1127" s="7"/>
      <c r="B1127" s="7"/>
    </row>
    <row r="1128" spans="1:2" hidden="1" x14ac:dyDescent="0.3">
      <c r="A1128" s="7"/>
      <c r="B1128" s="7"/>
    </row>
    <row r="1129" spans="1:2" hidden="1" x14ac:dyDescent="0.3">
      <c r="A1129" s="7"/>
      <c r="B1129" s="7"/>
    </row>
    <row r="1130" spans="1:2" hidden="1" x14ac:dyDescent="0.3">
      <c r="A1130" s="7"/>
      <c r="B1130" s="7"/>
    </row>
    <row r="1131" spans="1:2" hidden="1" x14ac:dyDescent="0.3">
      <c r="A1131" s="7"/>
      <c r="B1131" s="7"/>
    </row>
    <row r="1132" spans="1:2" hidden="1" x14ac:dyDescent="0.3">
      <c r="A1132" s="7"/>
      <c r="B1132" s="7"/>
    </row>
    <row r="1133" spans="1:2" hidden="1" x14ac:dyDescent="0.3">
      <c r="A1133" s="7"/>
      <c r="B1133" s="7"/>
    </row>
    <row r="1134" spans="1:2" hidden="1" x14ac:dyDescent="0.3">
      <c r="A1134" s="7"/>
      <c r="B1134" s="7"/>
    </row>
    <row r="1135" spans="1:2" hidden="1" x14ac:dyDescent="0.3">
      <c r="A1135" s="7"/>
      <c r="B1135" s="7"/>
    </row>
    <row r="1136" spans="1:2" hidden="1" x14ac:dyDescent="0.3">
      <c r="A1136" s="7"/>
      <c r="B1136" s="7"/>
    </row>
    <row r="1137" spans="1:2" hidden="1" x14ac:dyDescent="0.3">
      <c r="A1137" s="7"/>
      <c r="B1137" s="7"/>
    </row>
    <row r="1138" spans="1:2" hidden="1" x14ac:dyDescent="0.3">
      <c r="A1138" s="7"/>
      <c r="B1138" s="7"/>
    </row>
    <row r="1139" spans="1:2" hidden="1" x14ac:dyDescent="0.3">
      <c r="A1139" s="7"/>
      <c r="B1139" s="7"/>
    </row>
    <row r="1140" spans="1:2" hidden="1" x14ac:dyDescent="0.3">
      <c r="A1140" s="7"/>
      <c r="B1140" s="7"/>
    </row>
    <row r="1141" spans="1:2" hidden="1" x14ac:dyDescent="0.3">
      <c r="A1141" s="7"/>
      <c r="B1141" s="7"/>
    </row>
    <row r="1142" spans="1:2" hidden="1" x14ac:dyDescent="0.3">
      <c r="A1142" s="7"/>
      <c r="B1142" s="7"/>
    </row>
    <row r="1143" spans="1:2" hidden="1" x14ac:dyDescent="0.3">
      <c r="A1143" s="7"/>
      <c r="B1143" s="7"/>
    </row>
    <row r="1144" spans="1:2" hidden="1" x14ac:dyDescent="0.3">
      <c r="A1144" s="7"/>
      <c r="B1144" s="7"/>
    </row>
    <row r="1145" spans="1:2" hidden="1" x14ac:dyDescent="0.3">
      <c r="A1145" s="7"/>
      <c r="B1145" s="7"/>
    </row>
    <row r="1146" spans="1:2" hidden="1" x14ac:dyDescent="0.3">
      <c r="A1146" s="7"/>
      <c r="B1146" s="7"/>
    </row>
    <row r="1147" spans="1:2" hidden="1" x14ac:dyDescent="0.3">
      <c r="A1147" s="7"/>
      <c r="B1147" s="7"/>
    </row>
    <row r="1148" spans="1:2" hidden="1" x14ac:dyDescent="0.3">
      <c r="A1148" s="7"/>
      <c r="B1148" s="7"/>
    </row>
    <row r="1149" spans="1:2" hidden="1" x14ac:dyDescent="0.3">
      <c r="A1149" s="7"/>
      <c r="B1149" s="7"/>
    </row>
    <row r="1150" spans="1:2" hidden="1" x14ac:dyDescent="0.3">
      <c r="A1150" s="7"/>
      <c r="B1150" s="7"/>
    </row>
    <row r="1151" spans="1:2" hidden="1" x14ac:dyDescent="0.3">
      <c r="A1151" s="7"/>
      <c r="B1151" s="7"/>
    </row>
    <row r="1152" spans="1:2" hidden="1" x14ac:dyDescent="0.3">
      <c r="A1152" s="7"/>
      <c r="B1152" s="7"/>
    </row>
    <row r="1153" spans="1:2" hidden="1" x14ac:dyDescent="0.3">
      <c r="A1153" s="7"/>
      <c r="B1153" s="7"/>
    </row>
    <row r="1154" spans="1:2" hidden="1" x14ac:dyDescent="0.3">
      <c r="A1154" s="7"/>
      <c r="B1154" s="7"/>
    </row>
    <row r="1155" spans="1:2" hidden="1" x14ac:dyDescent="0.3">
      <c r="A1155" s="7"/>
      <c r="B1155" s="7"/>
    </row>
    <row r="1156" spans="1:2" hidden="1" x14ac:dyDescent="0.3">
      <c r="A1156" s="7"/>
      <c r="B1156" s="7"/>
    </row>
    <row r="1157" spans="1:2" hidden="1" x14ac:dyDescent="0.3">
      <c r="A1157" s="7"/>
      <c r="B1157" s="7"/>
    </row>
    <row r="1158" spans="1:2" hidden="1" x14ac:dyDescent="0.3">
      <c r="A1158" s="7"/>
      <c r="B1158" s="7"/>
    </row>
    <row r="1159" spans="1:2" hidden="1" x14ac:dyDescent="0.3">
      <c r="A1159" s="7"/>
      <c r="B1159" s="7"/>
    </row>
    <row r="1160" spans="1:2" hidden="1" x14ac:dyDescent="0.3">
      <c r="A1160" s="7"/>
      <c r="B1160" s="7"/>
    </row>
    <row r="1161" spans="1:2" hidden="1" x14ac:dyDescent="0.3">
      <c r="A1161" s="7"/>
      <c r="B1161" s="7"/>
    </row>
    <row r="1162" spans="1:2" hidden="1" x14ac:dyDescent="0.3">
      <c r="A1162" s="7"/>
      <c r="B1162" s="7"/>
    </row>
    <row r="1163" spans="1:2" hidden="1" x14ac:dyDescent="0.3">
      <c r="A1163" s="7"/>
      <c r="B1163" s="7"/>
    </row>
    <row r="1164" spans="1:2" hidden="1" x14ac:dyDescent="0.3">
      <c r="A1164" s="7"/>
      <c r="B1164" s="7"/>
    </row>
    <row r="1165" spans="1:2" hidden="1" x14ac:dyDescent="0.3">
      <c r="A1165" s="7"/>
      <c r="B1165" s="7"/>
    </row>
    <row r="1166" spans="1:2" hidden="1" x14ac:dyDescent="0.3">
      <c r="A1166" s="7"/>
      <c r="B1166" s="7"/>
    </row>
    <row r="1167" spans="1:2" hidden="1" x14ac:dyDescent="0.3">
      <c r="A1167" s="7"/>
      <c r="B1167" s="7"/>
    </row>
    <row r="1168" spans="1:2" hidden="1" x14ac:dyDescent="0.3">
      <c r="A1168" s="7"/>
      <c r="B1168" s="7"/>
    </row>
    <row r="1169" spans="1:2" hidden="1" x14ac:dyDescent="0.3">
      <c r="A1169" s="7"/>
      <c r="B1169" s="7"/>
    </row>
    <row r="1170" spans="1:2" hidden="1" x14ac:dyDescent="0.3">
      <c r="A1170" s="7"/>
      <c r="B1170" s="7"/>
    </row>
    <row r="1171" spans="1:2" hidden="1" x14ac:dyDescent="0.3">
      <c r="A1171" s="7"/>
      <c r="B1171" s="7"/>
    </row>
    <row r="1172" spans="1:2" hidden="1" x14ac:dyDescent="0.3">
      <c r="A1172" s="7"/>
      <c r="B1172" s="7"/>
    </row>
    <row r="1173" spans="1:2" hidden="1" x14ac:dyDescent="0.3">
      <c r="A1173" s="7"/>
      <c r="B1173" s="7"/>
    </row>
    <row r="1174" spans="1:2" hidden="1" x14ac:dyDescent="0.3">
      <c r="A1174" s="7"/>
      <c r="B1174" s="7"/>
    </row>
    <row r="1175" spans="1:2" hidden="1" x14ac:dyDescent="0.3">
      <c r="A1175" s="7"/>
      <c r="B1175" s="7"/>
    </row>
    <row r="1176" spans="1:2" hidden="1" x14ac:dyDescent="0.3">
      <c r="A1176" s="7"/>
      <c r="B1176" s="7"/>
    </row>
    <row r="1177" spans="1:2" hidden="1" x14ac:dyDescent="0.3">
      <c r="A1177" s="7"/>
      <c r="B1177" s="7"/>
    </row>
    <row r="1178" spans="1:2" hidden="1" x14ac:dyDescent="0.3">
      <c r="A1178" s="7"/>
      <c r="B1178" s="7"/>
    </row>
    <row r="1179" spans="1:2" hidden="1" x14ac:dyDescent="0.3">
      <c r="A1179" s="7"/>
      <c r="B1179" s="7"/>
    </row>
    <row r="1180" spans="1:2" hidden="1" x14ac:dyDescent="0.3">
      <c r="A1180" s="7"/>
      <c r="B1180" s="7"/>
    </row>
    <row r="1181" spans="1:2" hidden="1" x14ac:dyDescent="0.3">
      <c r="A1181" s="7"/>
      <c r="B1181" s="7"/>
    </row>
    <row r="1182" spans="1:2" hidden="1" x14ac:dyDescent="0.3">
      <c r="A1182" s="7"/>
      <c r="B1182" s="7"/>
    </row>
    <row r="1183" spans="1:2" hidden="1" x14ac:dyDescent="0.3">
      <c r="A1183" s="7"/>
      <c r="B1183" s="7"/>
    </row>
    <row r="1184" spans="1:2" hidden="1" x14ac:dyDescent="0.3">
      <c r="A1184" s="7"/>
      <c r="B1184" s="7"/>
    </row>
    <row r="1185" spans="1:2" hidden="1" x14ac:dyDescent="0.3">
      <c r="A1185" s="7"/>
      <c r="B1185" s="7"/>
    </row>
    <row r="1186" spans="1:2" hidden="1" x14ac:dyDescent="0.3">
      <c r="A1186" s="7"/>
      <c r="B1186" s="7"/>
    </row>
    <row r="1187" spans="1:2" hidden="1" x14ac:dyDescent="0.3">
      <c r="A1187" s="7"/>
      <c r="B1187" s="7"/>
    </row>
    <row r="1188" spans="1:2" hidden="1" x14ac:dyDescent="0.3">
      <c r="A1188" s="7"/>
      <c r="B1188" s="7"/>
    </row>
    <row r="1189" spans="1:2" hidden="1" x14ac:dyDescent="0.3">
      <c r="A1189" s="7"/>
      <c r="B1189" s="7"/>
    </row>
    <row r="1190" spans="1:2" hidden="1" x14ac:dyDescent="0.3">
      <c r="A1190" s="7"/>
      <c r="B1190" s="7"/>
    </row>
    <row r="1191" spans="1:2" hidden="1" x14ac:dyDescent="0.3">
      <c r="A1191" s="7"/>
      <c r="B1191" s="7"/>
    </row>
    <row r="1192" spans="1:2" hidden="1" x14ac:dyDescent="0.3">
      <c r="A1192" s="7"/>
      <c r="B1192" s="7"/>
    </row>
    <row r="1193" spans="1:2" hidden="1" x14ac:dyDescent="0.3">
      <c r="A1193" s="7"/>
      <c r="B1193" s="7"/>
    </row>
    <row r="1194" spans="1:2" hidden="1" x14ac:dyDescent="0.3">
      <c r="A1194" s="7"/>
      <c r="B1194" s="7"/>
    </row>
    <row r="1195" spans="1:2" hidden="1" x14ac:dyDescent="0.3">
      <c r="A1195" s="7"/>
      <c r="B1195" s="7"/>
    </row>
    <row r="1196" spans="1:2" hidden="1" x14ac:dyDescent="0.3">
      <c r="A1196" s="7"/>
      <c r="B1196" s="7"/>
    </row>
    <row r="1197" spans="1:2" hidden="1" x14ac:dyDescent="0.3">
      <c r="A1197" s="7"/>
      <c r="B1197" s="7"/>
    </row>
    <row r="1198" spans="1:2" hidden="1" x14ac:dyDescent="0.3">
      <c r="A1198" s="7"/>
      <c r="B1198" s="7"/>
    </row>
    <row r="1199" spans="1:2" hidden="1" x14ac:dyDescent="0.3">
      <c r="A1199" s="7"/>
      <c r="B1199" s="7"/>
    </row>
    <row r="1200" spans="1:2" hidden="1" x14ac:dyDescent="0.3">
      <c r="A1200" s="7"/>
      <c r="B1200" s="7"/>
    </row>
    <row r="1201" spans="1:2" hidden="1" x14ac:dyDescent="0.3">
      <c r="A1201" s="7"/>
      <c r="B1201" s="7"/>
    </row>
    <row r="1202" spans="1:2" hidden="1" x14ac:dyDescent="0.3">
      <c r="A1202" s="7"/>
      <c r="B1202" s="7"/>
    </row>
    <row r="1203" spans="1:2" hidden="1" x14ac:dyDescent="0.3">
      <c r="A1203" s="7"/>
      <c r="B1203" s="7"/>
    </row>
    <row r="1204" spans="1:2" hidden="1" x14ac:dyDescent="0.3">
      <c r="A1204" s="7"/>
      <c r="B1204" s="7"/>
    </row>
    <row r="1205" spans="1:2" hidden="1" x14ac:dyDescent="0.3">
      <c r="A1205" s="7"/>
      <c r="B1205" s="7"/>
    </row>
    <row r="1206" spans="1:2" hidden="1" x14ac:dyDescent="0.3">
      <c r="A1206" s="7"/>
      <c r="B1206" s="7"/>
    </row>
    <row r="1207" spans="1:2" hidden="1" x14ac:dyDescent="0.3">
      <c r="A1207" s="7"/>
      <c r="B1207" s="7"/>
    </row>
    <row r="1208" spans="1:2" hidden="1" x14ac:dyDescent="0.3">
      <c r="A1208" s="7"/>
      <c r="B1208" s="7"/>
    </row>
    <row r="1209" spans="1:2" hidden="1" x14ac:dyDescent="0.3">
      <c r="A1209" s="7"/>
      <c r="B1209" s="7"/>
    </row>
    <row r="1210" spans="1:2" hidden="1" x14ac:dyDescent="0.3">
      <c r="A1210" s="7"/>
      <c r="B1210" s="7"/>
    </row>
    <row r="1211" spans="1:2" hidden="1" x14ac:dyDescent="0.3">
      <c r="A1211" s="7"/>
      <c r="B1211" s="7"/>
    </row>
    <row r="1212" spans="1:2" hidden="1" x14ac:dyDescent="0.3">
      <c r="A1212" s="7"/>
      <c r="B1212" s="7"/>
    </row>
    <row r="1213" spans="1:2" hidden="1" x14ac:dyDescent="0.3">
      <c r="A1213" s="7"/>
      <c r="B1213" s="7"/>
    </row>
    <row r="1214" spans="1:2" hidden="1" x14ac:dyDescent="0.3">
      <c r="A1214" s="7"/>
      <c r="B1214" s="7"/>
    </row>
    <row r="1215" spans="1:2" hidden="1" x14ac:dyDescent="0.3">
      <c r="A1215" s="7"/>
      <c r="B1215" s="7"/>
    </row>
    <row r="1216" spans="1:2" hidden="1" x14ac:dyDescent="0.3">
      <c r="A1216" s="7"/>
      <c r="B1216" s="7"/>
    </row>
    <row r="1217" spans="1:2" hidden="1" x14ac:dyDescent="0.3">
      <c r="A1217" s="7"/>
      <c r="B1217" s="7"/>
    </row>
    <row r="1218" spans="1:2" hidden="1" x14ac:dyDescent="0.3">
      <c r="A1218" s="7"/>
      <c r="B1218" s="7"/>
    </row>
    <row r="1219" spans="1:2" hidden="1" x14ac:dyDescent="0.3">
      <c r="A1219" s="7"/>
      <c r="B1219" s="7"/>
    </row>
    <row r="1220" spans="1:2" hidden="1" x14ac:dyDescent="0.3">
      <c r="A1220" s="7"/>
      <c r="B1220" s="7"/>
    </row>
    <row r="1221" spans="1:2" hidden="1" x14ac:dyDescent="0.3">
      <c r="A1221" s="7"/>
      <c r="B1221" s="7"/>
    </row>
    <row r="1222" spans="1:2" hidden="1" x14ac:dyDescent="0.3">
      <c r="A1222" s="7"/>
      <c r="B1222" s="7"/>
    </row>
    <row r="1223" spans="1:2" hidden="1" x14ac:dyDescent="0.3">
      <c r="A1223" s="7"/>
      <c r="B1223" s="7"/>
    </row>
    <row r="1224" spans="1:2" hidden="1" x14ac:dyDescent="0.3">
      <c r="A1224" s="7"/>
      <c r="B1224" s="7"/>
    </row>
    <row r="1225" spans="1:2" hidden="1" x14ac:dyDescent="0.3">
      <c r="A1225" s="7"/>
      <c r="B1225" s="7"/>
    </row>
    <row r="1226" spans="1:2" hidden="1" x14ac:dyDescent="0.3">
      <c r="A1226" s="7"/>
      <c r="B1226" s="7"/>
    </row>
    <row r="1227" spans="1:2" hidden="1" x14ac:dyDescent="0.3">
      <c r="A1227" s="7"/>
      <c r="B1227" s="7"/>
    </row>
    <row r="1228" spans="1:2" hidden="1" x14ac:dyDescent="0.3">
      <c r="A1228" s="7"/>
      <c r="B1228" s="7"/>
    </row>
    <row r="1229" spans="1:2" hidden="1" x14ac:dyDescent="0.3">
      <c r="A1229" s="7"/>
      <c r="B1229" s="7"/>
    </row>
    <row r="1230" spans="1:2" hidden="1" x14ac:dyDescent="0.3">
      <c r="A1230" s="7"/>
      <c r="B1230" s="7"/>
    </row>
    <row r="1231" spans="1:2" hidden="1" x14ac:dyDescent="0.3">
      <c r="A1231" s="7"/>
      <c r="B1231" s="7"/>
    </row>
    <row r="1232" spans="1:2" hidden="1" x14ac:dyDescent="0.3">
      <c r="A1232" s="7"/>
      <c r="B1232" s="7"/>
    </row>
    <row r="1233" spans="1:2" hidden="1" x14ac:dyDescent="0.3">
      <c r="A1233" s="7"/>
      <c r="B1233" s="7"/>
    </row>
    <row r="1234" spans="1:2" hidden="1" x14ac:dyDescent="0.3">
      <c r="A1234" s="7"/>
      <c r="B1234" s="7"/>
    </row>
    <row r="1235" spans="1:2" hidden="1" x14ac:dyDescent="0.3">
      <c r="A1235" s="7"/>
      <c r="B1235" s="7"/>
    </row>
    <row r="1236" spans="1:2" hidden="1" x14ac:dyDescent="0.3">
      <c r="A1236" s="7"/>
      <c r="B1236" s="7"/>
    </row>
    <row r="1237" spans="1:2" hidden="1" x14ac:dyDescent="0.3">
      <c r="A1237" s="7"/>
      <c r="B1237" s="7"/>
    </row>
    <row r="1238" spans="1:2" hidden="1" x14ac:dyDescent="0.3">
      <c r="A1238" s="7"/>
      <c r="B1238" s="7"/>
    </row>
    <row r="1239" spans="1:2" hidden="1" x14ac:dyDescent="0.3">
      <c r="A1239" s="7"/>
      <c r="B1239" s="7"/>
    </row>
    <row r="1240" spans="1:2" hidden="1" x14ac:dyDescent="0.3">
      <c r="A1240" s="7"/>
      <c r="B1240" s="7"/>
    </row>
    <row r="1241" spans="1:2" hidden="1" x14ac:dyDescent="0.3">
      <c r="A1241" s="7"/>
      <c r="B1241" s="7"/>
    </row>
    <row r="1242" spans="1:2" hidden="1" x14ac:dyDescent="0.3">
      <c r="A1242" s="7"/>
      <c r="B1242" s="7"/>
    </row>
    <row r="1243" spans="1:2" hidden="1" x14ac:dyDescent="0.3">
      <c r="A1243" s="7"/>
      <c r="B1243" s="7"/>
    </row>
    <row r="1244" spans="1:2" hidden="1" x14ac:dyDescent="0.3">
      <c r="A1244" s="7"/>
      <c r="B1244" s="7"/>
    </row>
    <row r="1245" spans="1:2" hidden="1" x14ac:dyDescent="0.3">
      <c r="A1245" s="7"/>
      <c r="B1245" s="7"/>
    </row>
    <row r="1246" spans="1:2" hidden="1" x14ac:dyDescent="0.3">
      <c r="A1246" s="7"/>
      <c r="B1246" s="7"/>
    </row>
    <row r="1247" spans="1:2" hidden="1" x14ac:dyDescent="0.3">
      <c r="A1247" s="7"/>
      <c r="B1247" s="7"/>
    </row>
    <row r="1248" spans="1:2" hidden="1" x14ac:dyDescent="0.3">
      <c r="A1248" s="7"/>
      <c r="B1248" s="7"/>
    </row>
    <row r="1249" spans="1:2" hidden="1" x14ac:dyDescent="0.3">
      <c r="A1249" s="7"/>
      <c r="B1249" s="7"/>
    </row>
    <row r="1250" spans="1:2" hidden="1" x14ac:dyDescent="0.3">
      <c r="A1250" s="7"/>
      <c r="B1250" s="7"/>
    </row>
    <row r="1251" spans="1:2" hidden="1" x14ac:dyDescent="0.3">
      <c r="A1251" s="7"/>
      <c r="B1251" s="7"/>
    </row>
    <row r="1252" spans="1:2" hidden="1" x14ac:dyDescent="0.3">
      <c r="A1252" s="7"/>
      <c r="B1252" s="7"/>
    </row>
    <row r="1253" spans="1:2" hidden="1" x14ac:dyDescent="0.3">
      <c r="A1253" s="7"/>
      <c r="B1253" s="7"/>
    </row>
    <row r="1254" spans="1:2" hidden="1" x14ac:dyDescent="0.3">
      <c r="A1254" s="7"/>
      <c r="B1254" s="7"/>
    </row>
    <row r="1255" spans="1:2" hidden="1" x14ac:dyDescent="0.3">
      <c r="A1255" s="7"/>
      <c r="B1255" s="7"/>
    </row>
    <row r="1256" spans="1:2" hidden="1" x14ac:dyDescent="0.3">
      <c r="A1256" s="7"/>
      <c r="B1256" s="7"/>
    </row>
    <row r="1257" spans="1:2" hidden="1" x14ac:dyDescent="0.3">
      <c r="A1257" s="7"/>
      <c r="B1257" s="7"/>
    </row>
    <row r="1258" spans="1:2" hidden="1" x14ac:dyDescent="0.3">
      <c r="A1258" s="7"/>
      <c r="B1258" s="7"/>
    </row>
    <row r="1259" spans="1:2" hidden="1" x14ac:dyDescent="0.3">
      <c r="A1259" s="7"/>
      <c r="B1259" s="7"/>
    </row>
    <row r="1260" spans="1:2" hidden="1" x14ac:dyDescent="0.3">
      <c r="A1260" s="7"/>
      <c r="B1260" s="7"/>
    </row>
    <row r="1261" spans="1:2" hidden="1" x14ac:dyDescent="0.3">
      <c r="A1261" s="7"/>
      <c r="B1261" s="7"/>
    </row>
    <row r="1262" spans="1:2" hidden="1" x14ac:dyDescent="0.3">
      <c r="A1262" s="7"/>
      <c r="B1262" s="7"/>
    </row>
    <row r="1263" spans="1:2" hidden="1" x14ac:dyDescent="0.3">
      <c r="A1263" s="7"/>
      <c r="B1263" s="7"/>
    </row>
    <row r="1264" spans="1:2" hidden="1" x14ac:dyDescent="0.3">
      <c r="A1264" s="7"/>
      <c r="B1264" s="7"/>
    </row>
    <row r="1265" spans="1:2" hidden="1" x14ac:dyDescent="0.3">
      <c r="A1265" s="7"/>
      <c r="B1265" s="7"/>
    </row>
    <row r="1266" spans="1:2" hidden="1" x14ac:dyDescent="0.3">
      <c r="A1266" s="7"/>
      <c r="B1266" s="7"/>
    </row>
    <row r="1267" spans="1:2" hidden="1" x14ac:dyDescent="0.3">
      <c r="A1267" s="7"/>
      <c r="B1267" s="7"/>
    </row>
    <row r="1268" spans="1:2" hidden="1" x14ac:dyDescent="0.3">
      <c r="A1268" s="7"/>
      <c r="B1268" s="7"/>
    </row>
    <row r="1269" spans="1:2" hidden="1" x14ac:dyDescent="0.3">
      <c r="A1269" s="7"/>
      <c r="B1269" s="7"/>
    </row>
    <row r="1270" spans="1:2" hidden="1" x14ac:dyDescent="0.3">
      <c r="A1270" s="7"/>
      <c r="B1270" s="7"/>
    </row>
    <row r="1271" spans="1:2" hidden="1" x14ac:dyDescent="0.3">
      <c r="A1271" s="7"/>
      <c r="B1271" s="7"/>
    </row>
    <row r="1272" spans="1:2" hidden="1" x14ac:dyDescent="0.3">
      <c r="A1272" s="7"/>
      <c r="B1272" s="7"/>
    </row>
    <row r="1273" spans="1:2" hidden="1" x14ac:dyDescent="0.3">
      <c r="A1273" s="7"/>
      <c r="B1273" s="7"/>
    </row>
    <row r="1274" spans="1:2" hidden="1" x14ac:dyDescent="0.3">
      <c r="A1274" s="7"/>
      <c r="B1274" s="7"/>
    </row>
    <row r="1275" spans="1:2" hidden="1" x14ac:dyDescent="0.3">
      <c r="A1275" s="7"/>
      <c r="B1275" s="7"/>
    </row>
    <row r="1276" spans="1:2" hidden="1" x14ac:dyDescent="0.3">
      <c r="A1276" s="7"/>
      <c r="B1276" s="7"/>
    </row>
    <row r="1277" spans="1:2" hidden="1" x14ac:dyDescent="0.3">
      <c r="A1277" s="7"/>
      <c r="B1277" s="7"/>
    </row>
    <row r="1278" spans="1:2" hidden="1" x14ac:dyDescent="0.3">
      <c r="A1278" s="7"/>
      <c r="B1278" s="7"/>
    </row>
    <row r="1279" spans="1:2" hidden="1" x14ac:dyDescent="0.3">
      <c r="A1279" s="7"/>
      <c r="B1279" s="7"/>
    </row>
    <row r="1280" spans="1:2" hidden="1" x14ac:dyDescent="0.3">
      <c r="A1280" s="7"/>
      <c r="B1280" s="7"/>
    </row>
    <row r="1281" spans="1:2" hidden="1" x14ac:dyDescent="0.3">
      <c r="A1281" s="7"/>
      <c r="B1281" s="7"/>
    </row>
    <row r="1282" spans="1:2" hidden="1" x14ac:dyDescent="0.3">
      <c r="A1282" s="7"/>
      <c r="B1282" s="7"/>
    </row>
    <row r="1283" spans="1:2" hidden="1" x14ac:dyDescent="0.3">
      <c r="A1283" s="7"/>
      <c r="B1283" s="7"/>
    </row>
    <row r="1284" spans="1:2" hidden="1" x14ac:dyDescent="0.3">
      <c r="A1284" s="7"/>
      <c r="B1284" s="7"/>
    </row>
    <row r="1285" spans="1:2" hidden="1" x14ac:dyDescent="0.3">
      <c r="A1285" s="7"/>
      <c r="B1285" s="7"/>
    </row>
    <row r="1286" spans="1:2" hidden="1" x14ac:dyDescent="0.3">
      <c r="A1286" s="7"/>
      <c r="B1286" s="7"/>
    </row>
    <row r="1287" spans="1:2" hidden="1" x14ac:dyDescent="0.3">
      <c r="A1287" s="7"/>
      <c r="B1287" s="7"/>
    </row>
    <row r="1288" spans="1:2" hidden="1" x14ac:dyDescent="0.3">
      <c r="A1288" s="7"/>
      <c r="B1288" s="7"/>
    </row>
    <row r="1289" spans="1:2" hidden="1" x14ac:dyDescent="0.3">
      <c r="A1289" s="7"/>
      <c r="B1289" s="7"/>
    </row>
    <row r="1290" spans="1:2" hidden="1" x14ac:dyDescent="0.3">
      <c r="A1290" s="7"/>
      <c r="B1290" s="7"/>
    </row>
    <row r="1291" spans="1:2" hidden="1" x14ac:dyDescent="0.3">
      <c r="A1291" s="7"/>
      <c r="B1291" s="7"/>
    </row>
    <row r="1292" spans="1:2" hidden="1" x14ac:dyDescent="0.3">
      <c r="A1292" s="7"/>
      <c r="B1292" s="7"/>
    </row>
    <row r="1293" spans="1:2" hidden="1" x14ac:dyDescent="0.3">
      <c r="A1293" s="7"/>
      <c r="B1293" s="7"/>
    </row>
    <row r="1294" spans="1:2" hidden="1" x14ac:dyDescent="0.3">
      <c r="A1294" s="7"/>
      <c r="B1294" s="7"/>
    </row>
    <row r="1295" spans="1:2" hidden="1" x14ac:dyDescent="0.3">
      <c r="A1295" s="7"/>
      <c r="B1295" s="7"/>
    </row>
    <row r="1296" spans="1:2" hidden="1" x14ac:dyDescent="0.3">
      <c r="A1296" s="7"/>
      <c r="B1296" s="7"/>
    </row>
    <row r="1297" spans="1:2" hidden="1" x14ac:dyDescent="0.3">
      <c r="A1297" s="7"/>
      <c r="B1297" s="7"/>
    </row>
    <row r="1298" spans="1:2" hidden="1" x14ac:dyDescent="0.3">
      <c r="A1298" s="7"/>
      <c r="B1298" s="7"/>
    </row>
    <row r="1299" spans="1:2" hidden="1" x14ac:dyDescent="0.3">
      <c r="A1299" s="7"/>
      <c r="B1299" s="7"/>
    </row>
    <row r="1300" spans="1:2" hidden="1" x14ac:dyDescent="0.3">
      <c r="A1300" s="7"/>
      <c r="B1300" s="7"/>
    </row>
    <row r="1301" spans="1:2" hidden="1" x14ac:dyDescent="0.3">
      <c r="A1301" s="7"/>
      <c r="B1301" s="7"/>
    </row>
    <row r="1302" spans="1:2" hidden="1" x14ac:dyDescent="0.3">
      <c r="A1302" s="7"/>
      <c r="B1302" s="7"/>
    </row>
    <row r="1303" spans="1:2" hidden="1" x14ac:dyDescent="0.3">
      <c r="A1303" s="7"/>
      <c r="B1303" s="7"/>
    </row>
    <row r="1304" spans="1:2" hidden="1" x14ac:dyDescent="0.3">
      <c r="A1304" s="7"/>
      <c r="B1304" s="7"/>
    </row>
    <row r="1305" spans="1:2" hidden="1" x14ac:dyDescent="0.3">
      <c r="A1305" s="7"/>
      <c r="B1305" s="7"/>
    </row>
    <row r="1306" spans="1:2" hidden="1" x14ac:dyDescent="0.3">
      <c r="A1306" s="7"/>
      <c r="B1306" s="7"/>
    </row>
    <row r="1307" spans="1:2" hidden="1" x14ac:dyDescent="0.3">
      <c r="A1307" s="7"/>
      <c r="B1307" s="7"/>
    </row>
    <row r="1308" spans="1:2" hidden="1" x14ac:dyDescent="0.3">
      <c r="A1308" s="7"/>
      <c r="B1308" s="7"/>
    </row>
    <row r="1309" spans="1:2" hidden="1" x14ac:dyDescent="0.3">
      <c r="A1309" s="7"/>
      <c r="B1309" s="7"/>
    </row>
    <row r="1310" spans="1:2" hidden="1" x14ac:dyDescent="0.3">
      <c r="A1310" s="7"/>
      <c r="B1310" s="7"/>
    </row>
    <row r="1311" spans="1:2" hidden="1" x14ac:dyDescent="0.3">
      <c r="A1311" s="7"/>
      <c r="B1311" s="7"/>
    </row>
    <row r="1312" spans="1:2" hidden="1" x14ac:dyDescent="0.3">
      <c r="A1312" s="7"/>
      <c r="B1312" s="7"/>
    </row>
    <row r="1313" spans="1:2" hidden="1" x14ac:dyDescent="0.3">
      <c r="A1313" s="7"/>
      <c r="B1313" s="7"/>
    </row>
    <row r="1314" spans="1:2" hidden="1" x14ac:dyDescent="0.3">
      <c r="A1314" s="7"/>
      <c r="B1314" s="7"/>
    </row>
    <row r="1315" spans="1:2" hidden="1" x14ac:dyDescent="0.3">
      <c r="A1315" s="7"/>
      <c r="B1315" s="7"/>
    </row>
    <row r="1316" spans="1:2" hidden="1" x14ac:dyDescent="0.3">
      <c r="A1316" s="7"/>
      <c r="B1316" s="7"/>
    </row>
    <row r="1317" spans="1:2" hidden="1" x14ac:dyDescent="0.3">
      <c r="A1317" s="7"/>
      <c r="B1317" s="7"/>
    </row>
    <row r="1318" spans="1:2" hidden="1" x14ac:dyDescent="0.3">
      <c r="A1318" s="7"/>
      <c r="B1318" s="7"/>
    </row>
    <row r="1319" spans="1:2" hidden="1" x14ac:dyDescent="0.3">
      <c r="A1319" s="7"/>
      <c r="B1319" s="7"/>
    </row>
    <row r="1320" spans="1:2" hidden="1" x14ac:dyDescent="0.3">
      <c r="A1320" s="7"/>
      <c r="B1320" s="7"/>
    </row>
    <row r="1321" spans="1:2" hidden="1" x14ac:dyDescent="0.3">
      <c r="A1321" s="7"/>
      <c r="B1321" s="7"/>
    </row>
    <row r="1322" spans="1:2" hidden="1" x14ac:dyDescent="0.3">
      <c r="A1322" s="7"/>
      <c r="B1322" s="7"/>
    </row>
    <row r="1323" spans="1:2" hidden="1" x14ac:dyDescent="0.3">
      <c r="A1323" s="7"/>
      <c r="B1323" s="7"/>
    </row>
    <row r="1324" spans="1:2" hidden="1" x14ac:dyDescent="0.3">
      <c r="A1324" s="7"/>
      <c r="B1324" s="7"/>
    </row>
    <row r="1325" spans="1:2" hidden="1" x14ac:dyDescent="0.3">
      <c r="A1325" s="7"/>
      <c r="B1325" s="7"/>
    </row>
    <row r="1326" spans="1:2" hidden="1" x14ac:dyDescent="0.3">
      <c r="A1326" s="7"/>
      <c r="B1326" s="7"/>
    </row>
    <row r="1327" spans="1:2" hidden="1" x14ac:dyDescent="0.3">
      <c r="A1327" s="7"/>
      <c r="B1327" s="7"/>
    </row>
    <row r="1328" spans="1:2" hidden="1" x14ac:dyDescent="0.3">
      <c r="A1328" s="7"/>
      <c r="B1328" s="7"/>
    </row>
    <row r="1329" spans="1:2" hidden="1" x14ac:dyDescent="0.3">
      <c r="A1329" s="7"/>
      <c r="B1329" s="7"/>
    </row>
    <row r="1330" spans="1:2" hidden="1" x14ac:dyDescent="0.3">
      <c r="A1330" s="7"/>
      <c r="B1330" s="7"/>
    </row>
    <row r="1331" spans="1:2" hidden="1" x14ac:dyDescent="0.3">
      <c r="A1331" s="7"/>
      <c r="B1331" s="7"/>
    </row>
    <row r="1332" spans="1:2" hidden="1" x14ac:dyDescent="0.3">
      <c r="A1332" s="7"/>
      <c r="B1332" s="7"/>
    </row>
    <row r="1333" spans="1:2" hidden="1" x14ac:dyDescent="0.3">
      <c r="A1333" s="7"/>
      <c r="B1333" s="7"/>
    </row>
    <row r="1334" spans="1:2" hidden="1" x14ac:dyDescent="0.3">
      <c r="A1334" s="7"/>
      <c r="B1334" s="7"/>
    </row>
    <row r="1335" spans="1:2" hidden="1" x14ac:dyDescent="0.3">
      <c r="A1335" s="7"/>
      <c r="B1335" s="7"/>
    </row>
    <row r="1336" spans="1:2" hidden="1" x14ac:dyDescent="0.3">
      <c r="A1336" s="7"/>
      <c r="B1336" s="7"/>
    </row>
    <row r="1337" spans="1:2" hidden="1" x14ac:dyDescent="0.3">
      <c r="A1337" s="7"/>
      <c r="B1337" s="7"/>
    </row>
    <row r="1338" spans="1:2" hidden="1" x14ac:dyDescent="0.3">
      <c r="A1338" s="7"/>
      <c r="B1338" s="7"/>
    </row>
    <row r="1339" spans="1:2" hidden="1" x14ac:dyDescent="0.3">
      <c r="A1339" s="7"/>
      <c r="B1339" s="7"/>
    </row>
    <row r="1340" spans="1:2" hidden="1" x14ac:dyDescent="0.3">
      <c r="A1340" s="7"/>
      <c r="B1340" s="7"/>
    </row>
    <row r="1341" spans="1:2" hidden="1" x14ac:dyDescent="0.3">
      <c r="A1341" s="7"/>
      <c r="B1341" s="7"/>
    </row>
    <row r="1342" spans="1:2" hidden="1" x14ac:dyDescent="0.3">
      <c r="A1342" s="7"/>
      <c r="B1342" s="7"/>
    </row>
    <row r="1343" spans="1:2" hidden="1" x14ac:dyDescent="0.3">
      <c r="A1343" s="7"/>
      <c r="B1343" s="7"/>
    </row>
    <row r="1344" spans="1:2" hidden="1" x14ac:dyDescent="0.3">
      <c r="A1344" s="7"/>
      <c r="B1344" s="7"/>
    </row>
    <row r="1345" spans="1:2" hidden="1" x14ac:dyDescent="0.3">
      <c r="A1345" s="7"/>
      <c r="B1345" s="7"/>
    </row>
    <row r="1346" spans="1:2" hidden="1" x14ac:dyDescent="0.3">
      <c r="A1346" s="7"/>
      <c r="B1346" s="7"/>
    </row>
    <row r="1347" spans="1:2" hidden="1" x14ac:dyDescent="0.3">
      <c r="A1347" s="7"/>
      <c r="B1347" s="7"/>
    </row>
    <row r="1348" spans="1:2" hidden="1" x14ac:dyDescent="0.3">
      <c r="A1348" s="7"/>
      <c r="B1348" s="7"/>
    </row>
    <row r="1349" spans="1:2" hidden="1" x14ac:dyDescent="0.3">
      <c r="A1349" s="7"/>
      <c r="B1349" s="7"/>
    </row>
    <row r="1350" spans="1:2" hidden="1" x14ac:dyDescent="0.3">
      <c r="A1350" s="7"/>
      <c r="B1350" s="7"/>
    </row>
    <row r="1351" spans="1:2" hidden="1" x14ac:dyDescent="0.3">
      <c r="A1351" s="7"/>
      <c r="B1351" s="7"/>
    </row>
    <row r="1352" spans="1:2" hidden="1" x14ac:dyDescent="0.3">
      <c r="A1352" s="7"/>
      <c r="B1352" s="7"/>
    </row>
    <row r="1353" spans="1:2" hidden="1" x14ac:dyDescent="0.3">
      <c r="A1353" s="7"/>
      <c r="B1353" s="7"/>
    </row>
    <row r="1354" spans="1:2" hidden="1" x14ac:dyDescent="0.3">
      <c r="A1354" s="7"/>
      <c r="B1354" s="7"/>
    </row>
    <row r="1355" spans="1:2" hidden="1" x14ac:dyDescent="0.3">
      <c r="A1355" s="7"/>
      <c r="B1355" s="7"/>
    </row>
    <row r="1356" spans="1:2" hidden="1" x14ac:dyDescent="0.3">
      <c r="A1356" s="7"/>
      <c r="B1356" s="7"/>
    </row>
    <row r="1357" spans="1:2" hidden="1" x14ac:dyDescent="0.3">
      <c r="A1357" s="7"/>
      <c r="B1357" s="7"/>
    </row>
    <row r="1358" spans="1:2" hidden="1" x14ac:dyDescent="0.3">
      <c r="A1358" s="7"/>
      <c r="B1358" s="7"/>
    </row>
    <row r="1359" spans="1:2" hidden="1" x14ac:dyDescent="0.3">
      <c r="A1359" s="7"/>
      <c r="B1359" s="7"/>
    </row>
    <row r="1360" spans="1:2" hidden="1" x14ac:dyDescent="0.3">
      <c r="A1360" s="7"/>
      <c r="B1360" s="7"/>
    </row>
    <row r="1361" spans="1:2" hidden="1" x14ac:dyDescent="0.3">
      <c r="A1361" s="7"/>
      <c r="B1361" s="7"/>
    </row>
    <row r="1362" spans="1:2" hidden="1" x14ac:dyDescent="0.3">
      <c r="A1362" s="7"/>
      <c r="B1362" s="7"/>
    </row>
    <row r="1363" spans="1:2" hidden="1" x14ac:dyDescent="0.3">
      <c r="A1363" s="7"/>
      <c r="B1363" s="7"/>
    </row>
    <row r="1364" spans="1:2" hidden="1" x14ac:dyDescent="0.3">
      <c r="A1364" s="7"/>
      <c r="B1364" s="7"/>
    </row>
    <row r="1365" spans="1:2" hidden="1" x14ac:dyDescent="0.3">
      <c r="A1365" s="7"/>
      <c r="B1365" s="7"/>
    </row>
    <row r="1366" spans="1:2" hidden="1" x14ac:dyDescent="0.3">
      <c r="A1366" s="7"/>
      <c r="B1366" s="7"/>
    </row>
    <row r="1367" spans="1:2" hidden="1" x14ac:dyDescent="0.3">
      <c r="A1367" s="7"/>
      <c r="B1367" s="7"/>
    </row>
    <row r="1368" spans="1:2" hidden="1" x14ac:dyDescent="0.3">
      <c r="A1368" s="7"/>
      <c r="B1368" s="7"/>
    </row>
    <row r="1369" spans="1:2" hidden="1" x14ac:dyDescent="0.3">
      <c r="A1369" s="7"/>
      <c r="B1369" s="7"/>
    </row>
    <row r="1370" spans="1:2" hidden="1" x14ac:dyDescent="0.3">
      <c r="A1370" s="7"/>
      <c r="B1370" s="7"/>
    </row>
    <row r="1371" spans="1:2" hidden="1" x14ac:dyDescent="0.3">
      <c r="A1371" s="7"/>
      <c r="B1371" s="7"/>
    </row>
    <row r="1372" spans="1:2" hidden="1" x14ac:dyDescent="0.3">
      <c r="A1372" s="7"/>
      <c r="B1372" s="7"/>
    </row>
    <row r="1373" spans="1:2" hidden="1" x14ac:dyDescent="0.3">
      <c r="A1373" s="7"/>
      <c r="B1373" s="7"/>
    </row>
    <row r="1374" spans="1:2" hidden="1" x14ac:dyDescent="0.3">
      <c r="A1374" s="7"/>
      <c r="B1374" s="7"/>
    </row>
    <row r="1375" spans="1:2" hidden="1" x14ac:dyDescent="0.3">
      <c r="A1375" s="7"/>
      <c r="B1375" s="7"/>
    </row>
    <row r="1376" spans="1:2" hidden="1" x14ac:dyDescent="0.3">
      <c r="A1376" s="7"/>
      <c r="B1376" s="7"/>
    </row>
    <row r="1377" spans="1:2" hidden="1" x14ac:dyDescent="0.3">
      <c r="A1377" s="7"/>
      <c r="B1377" s="7"/>
    </row>
    <row r="1378" spans="1:2" hidden="1" x14ac:dyDescent="0.3">
      <c r="A1378" s="7"/>
      <c r="B1378" s="7"/>
    </row>
    <row r="1379" spans="1:2" hidden="1" x14ac:dyDescent="0.3">
      <c r="A1379" s="7"/>
      <c r="B1379" s="7"/>
    </row>
    <row r="1380" spans="1:2" hidden="1" x14ac:dyDescent="0.3">
      <c r="A1380" s="7"/>
      <c r="B1380" s="7"/>
    </row>
    <row r="1381" spans="1:2" hidden="1" x14ac:dyDescent="0.3">
      <c r="A1381" s="7"/>
      <c r="B1381" s="7"/>
    </row>
    <row r="1382" spans="1:2" hidden="1" x14ac:dyDescent="0.3">
      <c r="A1382" s="7"/>
      <c r="B1382" s="7"/>
    </row>
    <row r="1383" spans="1:2" hidden="1" x14ac:dyDescent="0.3">
      <c r="A1383" s="7"/>
      <c r="B1383" s="7"/>
    </row>
    <row r="1384" spans="1:2" hidden="1" x14ac:dyDescent="0.3">
      <c r="A1384" s="7"/>
      <c r="B1384" s="7"/>
    </row>
    <row r="1385" spans="1:2" hidden="1" x14ac:dyDescent="0.3">
      <c r="A1385" s="7"/>
      <c r="B1385" s="7"/>
    </row>
    <row r="1386" spans="1:2" hidden="1" x14ac:dyDescent="0.3">
      <c r="A1386" s="7"/>
      <c r="B1386" s="7"/>
    </row>
    <row r="1387" spans="1:2" hidden="1" x14ac:dyDescent="0.3">
      <c r="A1387" s="7"/>
      <c r="B1387" s="7"/>
    </row>
    <row r="1388" spans="1:2" hidden="1" x14ac:dyDescent="0.3">
      <c r="A1388" s="7"/>
      <c r="B1388" s="7"/>
    </row>
    <row r="1389" spans="1:2" hidden="1" x14ac:dyDescent="0.3">
      <c r="A1389" s="7"/>
      <c r="B1389" s="7"/>
    </row>
    <row r="1390" spans="1:2" hidden="1" x14ac:dyDescent="0.3">
      <c r="A1390" s="7"/>
      <c r="B1390" s="7"/>
    </row>
    <row r="1391" spans="1:2" hidden="1" x14ac:dyDescent="0.3">
      <c r="A1391" s="7"/>
      <c r="B1391" s="7"/>
    </row>
    <row r="1392" spans="1:2" hidden="1" x14ac:dyDescent="0.3">
      <c r="A1392" s="7"/>
      <c r="B1392" s="7"/>
    </row>
    <row r="1393" spans="1:2" hidden="1" x14ac:dyDescent="0.3">
      <c r="A1393" s="7"/>
      <c r="B1393" s="7"/>
    </row>
    <row r="1394" spans="1:2" hidden="1" x14ac:dyDescent="0.3">
      <c r="A1394" s="7"/>
      <c r="B1394" s="7"/>
    </row>
    <row r="1395" spans="1:2" hidden="1" x14ac:dyDescent="0.3">
      <c r="A1395" s="7"/>
      <c r="B1395" s="7"/>
    </row>
    <row r="1396" spans="1:2" hidden="1" x14ac:dyDescent="0.3">
      <c r="A1396" s="7"/>
      <c r="B1396" s="7"/>
    </row>
    <row r="1397" spans="1:2" hidden="1" x14ac:dyDescent="0.3">
      <c r="A1397" s="7"/>
      <c r="B1397" s="7"/>
    </row>
    <row r="1398" spans="1:2" hidden="1" x14ac:dyDescent="0.3">
      <c r="A1398" s="7"/>
      <c r="B1398" s="7"/>
    </row>
    <row r="1399" spans="1:2" hidden="1" x14ac:dyDescent="0.3">
      <c r="A1399" s="7"/>
      <c r="B1399" s="7"/>
    </row>
    <row r="1400" spans="1:2" hidden="1" x14ac:dyDescent="0.3">
      <c r="A1400" s="7"/>
      <c r="B1400" s="7"/>
    </row>
    <row r="1401" spans="1:2" hidden="1" x14ac:dyDescent="0.3">
      <c r="A1401" s="7"/>
      <c r="B1401" s="7"/>
    </row>
    <row r="1402" spans="1:2" hidden="1" x14ac:dyDescent="0.3">
      <c r="A1402" s="7"/>
      <c r="B1402" s="7"/>
    </row>
    <row r="1403" spans="1:2" hidden="1" x14ac:dyDescent="0.3">
      <c r="A1403" s="7"/>
      <c r="B1403" s="7"/>
    </row>
    <row r="1404" spans="1:2" hidden="1" x14ac:dyDescent="0.3">
      <c r="A1404" s="7"/>
      <c r="B1404" s="7"/>
    </row>
    <row r="1405" spans="1:2" hidden="1" x14ac:dyDescent="0.3">
      <c r="A1405" s="7"/>
      <c r="B1405" s="7"/>
    </row>
    <row r="1406" spans="1:2" hidden="1" x14ac:dyDescent="0.3">
      <c r="A1406" s="7"/>
      <c r="B1406" s="7"/>
    </row>
    <row r="1407" spans="1:2" hidden="1" x14ac:dyDescent="0.3">
      <c r="A1407" s="7"/>
      <c r="B1407" s="7"/>
    </row>
    <row r="1408" spans="1:2" hidden="1" x14ac:dyDescent="0.3">
      <c r="A1408" s="7"/>
      <c r="B1408" s="7"/>
    </row>
    <row r="1409" spans="1:2" hidden="1" x14ac:dyDescent="0.3">
      <c r="A1409" s="7"/>
      <c r="B1409" s="7"/>
    </row>
    <row r="1410" spans="1:2" hidden="1" x14ac:dyDescent="0.3">
      <c r="A1410" s="7"/>
      <c r="B1410" s="7"/>
    </row>
    <row r="1411" spans="1:2" hidden="1" x14ac:dyDescent="0.3">
      <c r="A1411" s="7"/>
      <c r="B1411" s="7"/>
    </row>
    <row r="1412" spans="1:2" hidden="1" x14ac:dyDescent="0.3">
      <c r="A1412" s="7"/>
      <c r="B1412" s="7"/>
    </row>
    <row r="1413" spans="1:2" hidden="1" x14ac:dyDescent="0.3">
      <c r="A1413" s="7"/>
      <c r="B1413" s="7"/>
    </row>
    <row r="1414" spans="1:2" hidden="1" x14ac:dyDescent="0.3">
      <c r="A1414" s="7"/>
      <c r="B1414" s="7"/>
    </row>
    <row r="1415" spans="1:2" hidden="1" x14ac:dyDescent="0.3">
      <c r="A1415" s="7"/>
      <c r="B1415" s="7"/>
    </row>
    <row r="1416" spans="1:2" hidden="1" x14ac:dyDescent="0.3">
      <c r="A1416" s="7"/>
      <c r="B1416" s="7"/>
    </row>
    <row r="1417" spans="1:2" hidden="1" x14ac:dyDescent="0.3">
      <c r="A1417" s="7"/>
      <c r="B1417" s="7"/>
    </row>
    <row r="1418" spans="1:2" hidden="1" x14ac:dyDescent="0.3">
      <c r="A1418" s="7"/>
      <c r="B1418" s="7"/>
    </row>
    <row r="1419" spans="1:2" hidden="1" x14ac:dyDescent="0.3">
      <c r="A1419" s="7"/>
      <c r="B1419" s="7"/>
    </row>
    <row r="1420" spans="1:2" hidden="1" x14ac:dyDescent="0.3">
      <c r="A1420" s="7"/>
      <c r="B1420" s="7"/>
    </row>
    <row r="1421" spans="1:2" hidden="1" x14ac:dyDescent="0.3">
      <c r="A1421" s="7"/>
      <c r="B1421" s="7"/>
    </row>
    <row r="1422" spans="1:2" hidden="1" x14ac:dyDescent="0.3">
      <c r="A1422" s="7"/>
      <c r="B1422" s="7"/>
    </row>
    <row r="1423" spans="1:2" hidden="1" x14ac:dyDescent="0.3">
      <c r="A1423" s="7"/>
      <c r="B1423" s="7"/>
    </row>
    <row r="1424" spans="1:2" hidden="1" x14ac:dyDescent="0.3">
      <c r="A1424" s="7"/>
      <c r="B1424" s="7"/>
    </row>
    <row r="1425" spans="1:2" hidden="1" x14ac:dyDescent="0.3">
      <c r="A1425" s="7"/>
      <c r="B1425" s="7"/>
    </row>
    <row r="1426" spans="1:2" hidden="1" x14ac:dyDescent="0.3">
      <c r="A1426" s="7"/>
      <c r="B1426" s="7"/>
    </row>
    <row r="1427" spans="1:2" hidden="1" x14ac:dyDescent="0.3">
      <c r="A1427" s="7"/>
      <c r="B1427" s="7"/>
    </row>
    <row r="1428" spans="1:2" hidden="1" x14ac:dyDescent="0.3">
      <c r="A1428" s="7"/>
      <c r="B1428" s="7"/>
    </row>
    <row r="1429" spans="1:2" hidden="1" x14ac:dyDescent="0.3">
      <c r="A1429" s="7"/>
      <c r="B1429" s="7"/>
    </row>
    <row r="1430" spans="1:2" hidden="1" x14ac:dyDescent="0.3">
      <c r="A1430" s="7"/>
      <c r="B1430" s="7"/>
    </row>
    <row r="1431" spans="1:2" hidden="1" x14ac:dyDescent="0.3">
      <c r="A1431" s="7"/>
      <c r="B1431" s="7"/>
    </row>
    <row r="1432" spans="1:2" hidden="1" x14ac:dyDescent="0.3">
      <c r="A1432" s="7"/>
      <c r="B1432" s="7"/>
    </row>
    <row r="1433" spans="1:2" hidden="1" x14ac:dyDescent="0.3">
      <c r="A1433" s="7"/>
      <c r="B1433" s="7"/>
    </row>
    <row r="1434" spans="1:2" hidden="1" x14ac:dyDescent="0.3">
      <c r="A1434" s="7"/>
      <c r="B1434" s="7"/>
    </row>
    <row r="1435" spans="1:2" hidden="1" x14ac:dyDescent="0.3">
      <c r="A1435" s="7"/>
      <c r="B1435" s="7"/>
    </row>
    <row r="1436" spans="1:2" hidden="1" x14ac:dyDescent="0.3">
      <c r="A1436" s="7"/>
      <c r="B1436" s="7"/>
    </row>
    <row r="1437" spans="1:2" hidden="1" x14ac:dyDescent="0.3">
      <c r="A1437" s="7"/>
      <c r="B1437" s="7"/>
    </row>
    <row r="1438" spans="1:2" hidden="1" x14ac:dyDescent="0.3">
      <c r="A1438" s="7"/>
      <c r="B1438" s="7"/>
    </row>
    <row r="1439" spans="1:2" hidden="1" x14ac:dyDescent="0.3">
      <c r="A1439" s="7"/>
      <c r="B1439" s="7"/>
    </row>
    <row r="1440" spans="1:2" hidden="1" x14ac:dyDescent="0.3">
      <c r="A1440" s="7"/>
      <c r="B1440" s="7"/>
    </row>
    <row r="1441" spans="1:2" hidden="1" x14ac:dyDescent="0.3">
      <c r="A1441" s="7"/>
      <c r="B1441" s="7"/>
    </row>
    <row r="1442" spans="1:2" hidden="1" x14ac:dyDescent="0.3">
      <c r="A1442" s="7"/>
      <c r="B1442" s="7"/>
    </row>
    <row r="1443" spans="1:2" hidden="1" x14ac:dyDescent="0.3">
      <c r="A1443" s="7"/>
      <c r="B1443" s="7"/>
    </row>
    <row r="1444" spans="1:2" hidden="1" x14ac:dyDescent="0.3">
      <c r="A1444" s="7"/>
      <c r="B1444" s="7"/>
    </row>
    <row r="1445" spans="1:2" hidden="1" x14ac:dyDescent="0.3">
      <c r="A1445" s="7"/>
      <c r="B1445" s="7"/>
    </row>
    <row r="1446" spans="1:2" hidden="1" x14ac:dyDescent="0.3">
      <c r="A1446" s="7"/>
      <c r="B1446" s="7"/>
    </row>
    <row r="1447" spans="1:2" hidden="1" x14ac:dyDescent="0.3">
      <c r="A1447" s="7"/>
      <c r="B1447" s="7"/>
    </row>
    <row r="1448" spans="1:2" hidden="1" x14ac:dyDescent="0.3">
      <c r="A1448" s="7"/>
      <c r="B1448" s="7"/>
    </row>
    <row r="1449" spans="1:2" hidden="1" x14ac:dyDescent="0.3">
      <c r="A1449" s="7"/>
      <c r="B1449" s="7"/>
    </row>
    <row r="1450" spans="1:2" hidden="1" x14ac:dyDescent="0.3">
      <c r="A1450" s="7"/>
      <c r="B1450" s="7"/>
    </row>
    <row r="1451" spans="1:2" hidden="1" x14ac:dyDescent="0.3">
      <c r="A1451" s="7"/>
      <c r="B1451" s="7"/>
    </row>
    <row r="1452" spans="1:2" hidden="1" x14ac:dyDescent="0.3">
      <c r="A1452" s="7"/>
      <c r="B1452" s="7"/>
    </row>
    <row r="1453" spans="1:2" hidden="1" x14ac:dyDescent="0.3">
      <c r="A1453" s="7"/>
      <c r="B1453" s="7"/>
    </row>
    <row r="1454" spans="1:2" hidden="1" x14ac:dyDescent="0.3">
      <c r="A1454" s="7"/>
      <c r="B1454" s="7"/>
    </row>
    <row r="1455" spans="1:2" hidden="1" x14ac:dyDescent="0.3">
      <c r="A1455" s="7"/>
      <c r="B1455" s="7"/>
    </row>
    <row r="1456" spans="1:2" hidden="1" x14ac:dyDescent="0.3">
      <c r="A1456" s="7"/>
      <c r="B1456" s="7"/>
    </row>
    <row r="1457" spans="1:2" hidden="1" x14ac:dyDescent="0.3">
      <c r="A1457" s="7"/>
      <c r="B1457" s="7"/>
    </row>
    <row r="1458" spans="1:2" hidden="1" x14ac:dyDescent="0.3">
      <c r="A1458" s="7"/>
      <c r="B1458" s="7"/>
    </row>
    <row r="1459" spans="1:2" hidden="1" x14ac:dyDescent="0.3">
      <c r="A1459" s="7"/>
      <c r="B1459" s="7"/>
    </row>
    <row r="1460" spans="1:2" hidden="1" x14ac:dyDescent="0.3">
      <c r="A1460" s="7"/>
      <c r="B1460" s="7"/>
    </row>
    <row r="1461" spans="1:2" hidden="1" x14ac:dyDescent="0.3">
      <c r="A1461" s="7"/>
      <c r="B1461" s="7"/>
    </row>
    <row r="1462" spans="1:2" hidden="1" x14ac:dyDescent="0.3">
      <c r="A1462" s="7"/>
      <c r="B1462" s="7"/>
    </row>
    <row r="1463" spans="1:2" hidden="1" x14ac:dyDescent="0.3">
      <c r="A1463" s="7"/>
      <c r="B1463" s="7"/>
    </row>
    <row r="1464" spans="1:2" hidden="1" x14ac:dyDescent="0.3">
      <c r="A1464" s="7"/>
      <c r="B1464" s="7"/>
    </row>
    <row r="1465" spans="1:2" hidden="1" x14ac:dyDescent="0.3">
      <c r="A1465" s="7"/>
      <c r="B1465" s="7"/>
    </row>
    <row r="1466" spans="1:2" hidden="1" x14ac:dyDescent="0.3">
      <c r="A1466" s="7"/>
      <c r="B1466" s="7"/>
    </row>
    <row r="1467" spans="1:2" hidden="1" x14ac:dyDescent="0.3">
      <c r="A1467" s="7"/>
      <c r="B1467" s="7"/>
    </row>
    <row r="1468" spans="1:2" hidden="1" x14ac:dyDescent="0.3">
      <c r="A1468" s="7"/>
      <c r="B1468" s="7"/>
    </row>
    <row r="1469" spans="1:2" hidden="1" x14ac:dyDescent="0.3">
      <c r="A1469" s="7"/>
      <c r="B1469" s="7"/>
    </row>
    <row r="1470" spans="1:2" hidden="1" x14ac:dyDescent="0.3">
      <c r="A1470" s="7"/>
      <c r="B1470" s="7"/>
    </row>
    <row r="1471" spans="1:2" hidden="1" x14ac:dyDescent="0.3">
      <c r="A1471" s="7"/>
      <c r="B1471" s="7"/>
    </row>
    <row r="1472" spans="1:2" hidden="1" x14ac:dyDescent="0.3">
      <c r="A1472" s="7"/>
      <c r="B1472" s="7"/>
    </row>
    <row r="1473" spans="1:2" hidden="1" x14ac:dyDescent="0.3">
      <c r="A1473" s="7"/>
      <c r="B1473" s="7"/>
    </row>
    <row r="1474" spans="1:2" hidden="1" x14ac:dyDescent="0.3">
      <c r="A1474" s="7"/>
      <c r="B1474" s="7"/>
    </row>
    <row r="1475" spans="1:2" hidden="1" x14ac:dyDescent="0.3">
      <c r="A1475" s="7"/>
      <c r="B1475" s="7"/>
    </row>
    <row r="1476" spans="1:2" hidden="1" x14ac:dyDescent="0.3">
      <c r="A1476" s="7"/>
      <c r="B1476" s="7"/>
    </row>
    <row r="1477" spans="1:2" hidden="1" x14ac:dyDescent="0.3">
      <c r="A1477" s="7"/>
      <c r="B1477" s="7"/>
    </row>
    <row r="1478" spans="1:2" hidden="1" x14ac:dyDescent="0.3">
      <c r="A1478" s="7"/>
      <c r="B1478" s="7"/>
    </row>
    <row r="1479" spans="1:2" hidden="1" x14ac:dyDescent="0.3">
      <c r="A1479" s="7"/>
      <c r="B1479" s="7"/>
    </row>
    <row r="1480" spans="1:2" hidden="1" x14ac:dyDescent="0.3">
      <c r="A1480" s="7"/>
      <c r="B1480" s="7"/>
    </row>
    <row r="1481" spans="1:2" hidden="1" x14ac:dyDescent="0.3">
      <c r="A1481" s="7"/>
      <c r="B1481" s="7"/>
    </row>
    <row r="1482" spans="1:2" hidden="1" x14ac:dyDescent="0.3">
      <c r="A1482" s="7"/>
      <c r="B1482" s="7"/>
    </row>
    <row r="1483" spans="1:2" hidden="1" x14ac:dyDescent="0.3">
      <c r="A1483" s="7"/>
      <c r="B1483" s="7"/>
    </row>
    <row r="1484" spans="1:2" hidden="1" x14ac:dyDescent="0.3">
      <c r="A1484" s="7"/>
      <c r="B1484" s="7"/>
    </row>
    <row r="1485" spans="1:2" hidden="1" x14ac:dyDescent="0.3">
      <c r="A1485" s="7"/>
      <c r="B1485" s="7"/>
    </row>
    <row r="1486" spans="1:2" hidden="1" x14ac:dyDescent="0.3">
      <c r="A1486" s="7"/>
      <c r="B1486" s="7"/>
    </row>
    <row r="1487" spans="1:2" hidden="1" x14ac:dyDescent="0.3">
      <c r="A1487" s="7"/>
      <c r="B1487" s="7"/>
    </row>
    <row r="1488" spans="1:2" hidden="1" x14ac:dyDescent="0.3">
      <c r="A1488" s="7"/>
      <c r="B1488" s="7"/>
    </row>
    <row r="1489" spans="1:2" hidden="1" x14ac:dyDescent="0.3">
      <c r="A1489" s="7"/>
      <c r="B1489" s="7"/>
    </row>
    <row r="1490" spans="1:2" hidden="1" x14ac:dyDescent="0.3">
      <c r="A1490" s="7"/>
      <c r="B1490" s="7"/>
    </row>
    <row r="1491" spans="1:2" hidden="1" x14ac:dyDescent="0.3">
      <c r="A1491" s="7"/>
      <c r="B1491" s="7"/>
    </row>
    <row r="1492" spans="1:2" hidden="1" x14ac:dyDescent="0.3">
      <c r="A1492" s="7"/>
      <c r="B1492" s="7"/>
    </row>
    <row r="1493" spans="1:2" hidden="1" x14ac:dyDescent="0.3">
      <c r="A1493" s="7"/>
      <c r="B1493" s="7"/>
    </row>
    <row r="1494" spans="1:2" hidden="1" x14ac:dyDescent="0.3">
      <c r="A1494" s="7"/>
      <c r="B1494" s="7"/>
    </row>
    <row r="1495" spans="1:2" hidden="1" x14ac:dyDescent="0.3">
      <c r="A1495" s="7"/>
      <c r="B1495" s="7"/>
    </row>
    <row r="1496" spans="1:2" hidden="1" x14ac:dyDescent="0.3">
      <c r="A1496" s="7"/>
      <c r="B1496" s="7"/>
    </row>
    <row r="1497" spans="1:2" hidden="1" x14ac:dyDescent="0.3">
      <c r="A1497" s="7"/>
      <c r="B1497" s="7"/>
    </row>
    <row r="1498" spans="1:2" hidden="1" x14ac:dyDescent="0.3">
      <c r="A1498" s="7"/>
      <c r="B1498" s="7"/>
    </row>
    <row r="1499" spans="1:2" hidden="1" x14ac:dyDescent="0.3">
      <c r="A1499" s="7"/>
      <c r="B1499" s="7"/>
    </row>
    <row r="1500" spans="1:2" hidden="1" x14ac:dyDescent="0.3">
      <c r="A1500" s="7"/>
      <c r="B1500" s="7"/>
    </row>
    <row r="1501" spans="1:2" hidden="1" x14ac:dyDescent="0.3">
      <c r="A1501" s="7"/>
      <c r="B1501" s="7"/>
    </row>
    <row r="1502" spans="1:2" hidden="1" x14ac:dyDescent="0.3">
      <c r="A1502" s="7"/>
      <c r="B1502" s="7"/>
    </row>
    <row r="1503" spans="1:2" hidden="1" x14ac:dyDescent="0.3">
      <c r="A1503" s="7"/>
      <c r="B1503" s="7"/>
    </row>
    <row r="1504" spans="1:2" hidden="1" x14ac:dyDescent="0.3">
      <c r="A1504" s="7"/>
      <c r="B1504" s="7"/>
    </row>
    <row r="1505" spans="1:2" hidden="1" x14ac:dyDescent="0.3">
      <c r="A1505" s="7"/>
      <c r="B1505" s="7"/>
    </row>
    <row r="1506" spans="1:2" hidden="1" x14ac:dyDescent="0.3">
      <c r="A1506" s="7"/>
      <c r="B1506" s="7"/>
    </row>
    <row r="1507" spans="1:2" hidden="1" x14ac:dyDescent="0.3">
      <c r="A1507" s="7"/>
      <c r="B1507" s="7"/>
    </row>
    <row r="1508" spans="1:2" hidden="1" x14ac:dyDescent="0.3">
      <c r="A1508" s="7"/>
      <c r="B1508" s="7"/>
    </row>
    <row r="1509" spans="1:2" hidden="1" x14ac:dyDescent="0.3">
      <c r="A1509" s="7"/>
      <c r="B1509" s="7"/>
    </row>
    <row r="1510" spans="1:2" hidden="1" x14ac:dyDescent="0.3">
      <c r="A1510" s="7"/>
      <c r="B1510" s="7"/>
    </row>
    <row r="1511" spans="1:2" hidden="1" x14ac:dyDescent="0.3">
      <c r="A1511" s="7"/>
      <c r="B1511" s="7"/>
    </row>
    <row r="1512" spans="1:2" hidden="1" x14ac:dyDescent="0.3">
      <c r="A1512" s="7"/>
      <c r="B1512" s="7"/>
    </row>
    <row r="1513" spans="1:2" hidden="1" x14ac:dyDescent="0.3">
      <c r="A1513" s="7"/>
      <c r="B1513" s="7"/>
    </row>
    <row r="1514" spans="1:2" hidden="1" x14ac:dyDescent="0.3">
      <c r="A1514" s="7"/>
      <c r="B1514" s="7"/>
    </row>
    <row r="1515" spans="1:2" hidden="1" x14ac:dyDescent="0.3">
      <c r="A1515" s="7"/>
      <c r="B1515" s="7"/>
    </row>
    <row r="1516" spans="1:2" hidden="1" x14ac:dyDescent="0.3">
      <c r="A1516" s="7"/>
      <c r="B1516" s="7"/>
    </row>
    <row r="1517" spans="1:2" hidden="1" x14ac:dyDescent="0.3">
      <c r="A1517" s="7"/>
      <c r="B1517" s="7"/>
    </row>
    <row r="1518" spans="1:2" hidden="1" x14ac:dyDescent="0.3">
      <c r="A1518" s="7"/>
      <c r="B1518" s="7"/>
    </row>
    <row r="1519" spans="1:2" hidden="1" x14ac:dyDescent="0.3">
      <c r="A1519" s="7"/>
      <c r="B1519" s="7"/>
    </row>
    <row r="1520" spans="1:2" hidden="1" x14ac:dyDescent="0.3">
      <c r="A1520" s="7"/>
      <c r="B1520" s="7"/>
    </row>
    <row r="1521" spans="1:2" hidden="1" x14ac:dyDescent="0.3">
      <c r="A1521" s="7"/>
      <c r="B1521" s="7"/>
    </row>
    <row r="1522" spans="1:2" hidden="1" x14ac:dyDescent="0.3">
      <c r="A1522" s="7"/>
      <c r="B1522" s="7"/>
    </row>
    <row r="1523" spans="1:2" hidden="1" x14ac:dyDescent="0.3">
      <c r="A1523" s="7"/>
      <c r="B1523" s="7"/>
    </row>
    <row r="1524" spans="1:2" hidden="1" x14ac:dyDescent="0.3">
      <c r="A1524" s="7"/>
      <c r="B1524" s="7"/>
    </row>
    <row r="1525" spans="1:2" hidden="1" x14ac:dyDescent="0.3">
      <c r="A1525" s="7"/>
      <c r="B1525" s="7"/>
    </row>
    <row r="1526" spans="1:2" hidden="1" x14ac:dyDescent="0.3">
      <c r="A1526" s="7"/>
      <c r="B1526" s="7"/>
    </row>
    <row r="1527" spans="1:2" hidden="1" x14ac:dyDescent="0.3">
      <c r="A1527" s="7"/>
      <c r="B1527" s="7"/>
    </row>
    <row r="1528" spans="1:2" hidden="1" x14ac:dyDescent="0.3">
      <c r="A1528" s="7"/>
      <c r="B1528" s="7"/>
    </row>
    <row r="1529" spans="1:2" hidden="1" x14ac:dyDescent="0.3">
      <c r="A1529" s="7"/>
      <c r="B1529" s="7"/>
    </row>
    <row r="1530" spans="1:2" hidden="1" x14ac:dyDescent="0.3">
      <c r="A1530" s="7"/>
      <c r="B1530" s="7"/>
    </row>
    <row r="1531" spans="1:2" hidden="1" x14ac:dyDescent="0.3">
      <c r="A1531" s="7"/>
      <c r="B1531" s="7"/>
    </row>
    <row r="1532" spans="1:2" hidden="1" x14ac:dyDescent="0.3">
      <c r="A1532" s="7"/>
      <c r="B1532" s="7"/>
    </row>
    <row r="1533" spans="1:2" hidden="1" x14ac:dyDescent="0.3">
      <c r="A1533" s="7"/>
      <c r="B1533" s="7"/>
    </row>
    <row r="1534" spans="1:2" hidden="1" x14ac:dyDescent="0.3">
      <c r="A1534" s="7"/>
      <c r="B1534" s="7"/>
    </row>
    <row r="1535" spans="1:2" hidden="1" x14ac:dyDescent="0.3">
      <c r="A1535" s="7"/>
      <c r="B1535" s="7"/>
    </row>
    <row r="1536" spans="1:2" hidden="1" x14ac:dyDescent="0.3">
      <c r="A1536" s="7"/>
      <c r="B1536" s="7"/>
    </row>
    <row r="1537" spans="1:2" hidden="1" x14ac:dyDescent="0.3">
      <c r="A1537" s="7"/>
      <c r="B1537" s="7"/>
    </row>
    <row r="1538" spans="1:2" hidden="1" x14ac:dyDescent="0.3">
      <c r="A1538" s="7"/>
      <c r="B1538" s="7"/>
    </row>
    <row r="1539" spans="1:2" hidden="1" x14ac:dyDescent="0.3">
      <c r="A1539" s="7"/>
      <c r="B1539" s="7"/>
    </row>
    <row r="1540" spans="1:2" hidden="1" x14ac:dyDescent="0.3">
      <c r="A1540" s="7"/>
      <c r="B1540" s="7"/>
    </row>
    <row r="1541" spans="1:2" hidden="1" x14ac:dyDescent="0.3">
      <c r="A1541" s="7"/>
      <c r="B1541" s="7"/>
    </row>
    <row r="1542" spans="1:2" hidden="1" x14ac:dyDescent="0.3">
      <c r="A1542" s="7"/>
      <c r="B1542" s="7"/>
    </row>
    <row r="1543" spans="1:2" hidden="1" x14ac:dyDescent="0.3">
      <c r="A1543" s="7"/>
      <c r="B1543" s="7"/>
    </row>
    <row r="1544" spans="1:2" hidden="1" x14ac:dyDescent="0.3">
      <c r="A1544" s="7"/>
      <c r="B1544" s="7"/>
    </row>
    <row r="1545" spans="1:2" hidden="1" x14ac:dyDescent="0.3">
      <c r="A1545" s="7"/>
      <c r="B1545" s="7"/>
    </row>
    <row r="1546" spans="1:2" hidden="1" x14ac:dyDescent="0.3">
      <c r="A1546" s="7"/>
      <c r="B1546" s="7"/>
    </row>
    <row r="1547" spans="1:2" hidden="1" x14ac:dyDescent="0.3">
      <c r="A1547" s="7"/>
      <c r="B1547" s="7"/>
    </row>
    <row r="1548" spans="1:2" hidden="1" x14ac:dyDescent="0.3">
      <c r="A1548" s="7"/>
      <c r="B1548" s="7"/>
    </row>
    <row r="1549" spans="1:2" hidden="1" x14ac:dyDescent="0.3">
      <c r="A1549" s="7"/>
      <c r="B1549" s="7"/>
    </row>
    <row r="1550" spans="1:2" hidden="1" x14ac:dyDescent="0.3">
      <c r="A1550" s="7"/>
      <c r="B1550" s="7"/>
    </row>
    <row r="1551" spans="1:2" hidden="1" x14ac:dyDescent="0.3">
      <c r="A1551" s="7"/>
      <c r="B1551" s="7"/>
    </row>
    <row r="1552" spans="1:2" hidden="1" x14ac:dyDescent="0.3">
      <c r="A1552" s="7"/>
      <c r="B1552" s="7"/>
    </row>
    <row r="1553" spans="1:2" hidden="1" x14ac:dyDescent="0.3">
      <c r="A1553" s="7"/>
      <c r="B1553" s="7"/>
    </row>
    <row r="1554" spans="1:2" hidden="1" x14ac:dyDescent="0.3">
      <c r="A1554" s="7"/>
      <c r="B1554" s="7"/>
    </row>
    <row r="1555" spans="1:2" hidden="1" x14ac:dyDescent="0.3">
      <c r="A1555" s="7"/>
      <c r="B1555" s="7"/>
    </row>
    <row r="1556" spans="1:2" hidden="1" x14ac:dyDescent="0.3">
      <c r="A1556" s="7"/>
      <c r="B1556" s="7"/>
    </row>
    <row r="1557" spans="1:2" hidden="1" x14ac:dyDescent="0.3">
      <c r="A1557" s="7"/>
      <c r="B1557" s="7"/>
    </row>
    <row r="1558" spans="1:2" hidden="1" x14ac:dyDescent="0.3">
      <c r="A1558" s="7"/>
      <c r="B1558" s="7"/>
    </row>
    <row r="1559" spans="1:2" hidden="1" x14ac:dyDescent="0.3">
      <c r="A1559" s="7"/>
      <c r="B1559" s="7"/>
    </row>
    <row r="1560" spans="1:2" hidden="1" x14ac:dyDescent="0.3">
      <c r="A1560" s="7"/>
      <c r="B1560" s="7"/>
    </row>
    <row r="1561" spans="1:2" hidden="1" x14ac:dyDescent="0.3">
      <c r="A1561" s="7"/>
      <c r="B1561" s="7"/>
    </row>
    <row r="1562" spans="1:2" hidden="1" x14ac:dyDescent="0.3">
      <c r="A1562" s="7"/>
      <c r="B1562" s="7"/>
    </row>
    <row r="1563" spans="1:2" hidden="1" x14ac:dyDescent="0.3">
      <c r="A1563" s="7"/>
      <c r="B1563" s="7"/>
    </row>
    <row r="1564" spans="1:2" hidden="1" x14ac:dyDescent="0.3">
      <c r="A1564" s="7"/>
      <c r="B1564" s="7"/>
    </row>
    <row r="1565" spans="1:2" hidden="1" x14ac:dyDescent="0.3">
      <c r="A1565" s="7"/>
      <c r="B1565" s="7"/>
    </row>
    <row r="1566" spans="1:2" hidden="1" x14ac:dyDescent="0.3">
      <c r="A1566" s="7"/>
      <c r="B1566" s="7"/>
    </row>
    <row r="1567" spans="1:2" hidden="1" x14ac:dyDescent="0.3">
      <c r="A1567" s="7"/>
      <c r="B1567" s="7"/>
    </row>
    <row r="1568" spans="1:2" hidden="1" x14ac:dyDescent="0.3">
      <c r="A1568" s="7"/>
      <c r="B1568" s="7"/>
    </row>
    <row r="1569" spans="1:2" hidden="1" x14ac:dyDescent="0.3">
      <c r="A1569" s="7"/>
      <c r="B1569" s="7"/>
    </row>
    <row r="1570" spans="1:2" hidden="1" x14ac:dyDescent="0.3">
      <c r="A1570" s="7"/>
      <c r="B1570" s="7"/>
    </row>
    <row r="1571" spans="1:2" hidden="1" x14ac:dyDescent="0.3">
      <c r="A1571" s="7"/>
      <c r="B1571" s="7"/>
    </row>
    <row r="1572" spans="1:2" hidden="1" x14ac:dyDescent="0.3">
      <c r="A1572" s="7"/>
      <c r="B1572" s="7"/>
    </row>
    <row r="1573" spans="1:2" hidden="1" x14ac:dyDescent="0.3">
      <c r="A1573" s="7"/>
      <c r="B1573" s="7"/>
    </row>
    <row r="1574" spans="1:2" hidden="1" x14ac:dyDescent="0.3">
      <c r="A1574" s="7"/>
      <c r="B1574" s="7"/>
    </row>
    <row r="1575" spans="1:2" hidden="1" x14ac:dyDescent="0.3">
      <c r="A1575" s="7"/>
      <c r="B1575" s="7"/>
    </row>
    <row r="1576" spans="1:2" hidden="1" x14ac:dyDescent="0.3">
      <c r="A1576" s="7"/>
      <c r="B1576" s="7"/>
    </row>
    <row r="1577" spans="1:2" hidden="1" x14ac:dyDescent="0.3">
      <c r="A1577" s="7"/>
      <c r="B1577" s="7"/>
    </row>
    <row r="1578" spans="1:2" hidden="1" x14ac:dyDescent="0.3">
      <c r="A1578" s="7"/>
      <c r="B1578" s="7"/>
    </row>
    <row r="1579" spans="1:2" hidden="1" x14ac:dyDescent="0.3">
      <c r="A1579" s="7"/>
      <c r="B1579" s="7"/>
    </row>
    <row r="1580" spans="1:2" hidden="1" x14ac:dyDescent="0.3">
      <c r="A1580" s="7"/>
      <c r="B1580" s="7"/>
    </row>
    <row r="1581" spans="1:2" hidden="1" x14ac:dyDescent="0.3">
      <c r="A1581" s="7"/>
      <c r="B1581" s="7"/>
    </row>
    <row r="1582" spans="1:2" hidden="1" x14ac:dyDescent="0.3">
      <c r="A1582" s="7"/>
      <c r="B1582" s="7"/>
    </row>
    <row r="1583" spans="1:2" hidden="1" x14ac:dyDescent="0.3">
      <c r="A1583" s="7"/>
      <c r="B1583" s="7"/>
    </row>
    <row r="1584" spans="1:2" hidden="1" x14ac:dyDescent="0.3">
      <c r="A1584" s="7"/>
      <c r="B1584" s="7"/>
    </row>
    <row r="1585" spans="1:2" hidden="1" x14ac:dyDescent="0.3">
      <c r="A1585" s="7"/>
      <c r="B1585" s="7"/>
    </row>
    <row r="1586" spans="1:2" hidden="1" x14ac:dyDescent="0.3">
      <c r="A1586" s="7"/>
      <c r="B1586" s="7"/>
    </row>
    <row r="1587" spans="1:2" hidden="1" x14ac:dyDescent="0.3">
      <c r="A1587" s="7"/>
      <c r="B1587" s="7"/>
    </row>
    <row r="1588" spans="1:2" hidden="1" x14ac:dyDescent="0.3">
      <c r="A1588" s="7"/>
      <c r="B1588" s="7"/>
    </row>
    <row r="1589" spans="1:2" hidden="1" x14ac:dyDescent="0.3">
      <c r="A1589" s="7"/>
      <c r="B1589" s="7"/>
    </row>
    <row r="1590" spans="1:2" hidden="1" x14ac:dyDescent="0.3">
      <c r="A1590" s="7"/>
      <c r="B1590" s="7"/>
    </row>
    <row r="1591" spans="1:2" hidden="1" x14ac:dyDescent="0.3">
      <c r="A1591" s="7"/>
      <c r="B1591" s="7"/>
    </row>
    <row r="1592" spans="1:2" hidden="1" x14ac:dyDescent="0.3">
      <c r="A1592" s="7"/>
      <c r="B1592" s="7"/>
    </row>
    <row r="1593" spans="1:2" hidden="1" x14ac:dyDescent="0.3">
      <c r="A1593" s="7"/>
      <c r="B1593" s="7"/>
    </row>
    <row r="1594" spans="1:2" hidden="1" x14ac:dyDescent="0.3">
      <c r="A1594" s="7"/>
      <c r="B1594" s="7"/>
    </row>
    <row r="1595" spans="1:2" hidden="1" x14ac:dyDescent="0.3">
      <c r="A1595" s="7"/>
      <c r="B1595" s="7"/>
    </row>
    <row r="1596" spans="1:2" hidden="1" x14ac:dyDescent="0.3">
      <c r="A1596" s="7"/>
      <c r="B1596" s="7"/>
    </row>
    <row r="1597" spans="1:2" hidden="1" x14ac:dyDescent="0.3">
      <c r="A1597" s="7"/>
      <c r="B1597" s="7"/>
    </row>
    <row r="1598" spans="1:2" hidden="1" x14ac:dyDescent="0.3">
      <c r="A1598" s="7"/>
      <c r="B1598" s="7"/>
    </row>
    <row r="1599" spans="1:2" hidden="1" x14ac:dyDescent="0.3">
      <c r="A1599" s="7"/>
      <c r="B1599" s="7"/>
    </row>
    <row r="1600" spans="1:2" hidden="1" x14ac:dyDescent="0.3">
      <c r="A1600" s="7"/>
      <c r="B1600" s="7"/>
    </row>
    <row r="1601" spans="1:2" hidden="1" x14ac:dyDescent="0.3">
      <c r="A1601" s="7"/>
      <c r="B1601" s="7"/>
    </row>
    <row r="1602" spans="1:2" hidden="1" x14ac:dyDescent="0.3">
      <c r="A1602" s="7"/>
      <c r="B1602" s="7"/>
    </row>
    <row r="1603" spans="1:2" hidden="1" x14ac:dyDescent="0.3">
      <c r="A1603" s="7"/>
      <c r="B1603" s="7"/>
    </row>
    <row r="1604" spans="1:2" hidden="1" x14ac:dyDescent="0.3">
      <c r="A1604" s="7"/>
      <c r="B1604" s="7"/>
    </row>
    <row r="1605" spans="1:2" hidden="1" x14ac:dyDescent="0.3">
      <c r="A1605" s="7"/>
      <c r="B1605" s="7"/>
    </row>
    <row r="1606" spans="1:2" hidden="1" x14ac:dyDescent="0.3">
      <c r="A1606" s="7"/>
      <c r="B1606" s="7"/>
    </row>
    <row r="1607" spans="1:2" hidden="1" x14ac:dyDescent="0.3">
      <c r="A1607" s="7"/>
      <c r="B1607" s="7"/>
    </row>
    <row r="1608" spans="1:2" hidden="1" x14ac:dyDescent="0.3">
      <c r="A1608" s="7"/>
      <c r="B1608" s="7"/>
    </row>
    <row r="1609" spans="1:2" hidden="1" x14ac:dyDescent="0.3">
      <c r="A1609" s="7"/>
      <c r="B1609" s="7"/>
    </row>
    <row r="1610" spans="1:2" hidden="1" x14ac:dyDescent="0.3">
      <c r="A1610" s="7"/>
      <c r="B1610" s="7"/>
    </row>
    <row r="1611" spans="1:2" hidden="1" x14ac:dyDescent="0.3">
      <c r="A1611" s="7"/>
      <c r="B1611" s="7"/>
    </row>
    <row r="1612" spans="1:2" hidden="1" x14ac:dyDescent="0.3">
      <c r="A1612" s="7"/>
      <c r="B1612" s="7"/>
    </row>
    <row r="1613" spans="1:2" hidden="1" x14ac:dyDescent="0.3">
      <c r="A1613" s="7"/>
      <c r="B1613" s="7"/>
    </row>
    <row r="1614" spans="1:2" hidden="1" x14ac:dyDescent="0.3">
      <c r="A1614" s="7"/>
      <c r="B1614" s="7"/>
    </row>
    <row r="1615" spans="1:2" hidden="1" x14ac:dyDescent="0.3">
      <c r="A1615" s="7"/>
      <c r="B1615" s="7"/>
    </row>
    <row r="1616" spans="1:2" hidden="1" x14ac:dyDescent="0.3">
      <c r="A1616" s="7"/>
      <c r="B1616" s="7"/>
    </row>
    <row r="1617" spans="1:2" hidden="1" x14ac:dyDescent="0.3">
      <c r="A1617" s="7"/>
      <c r="B1617" s="7"/>
    </row>
    <row r="1618" spans="1:2" hidden="1" x14ac:dyDescent="0.3">
      <c r="A1618" s="7"/>
      <c r="B1618" s="7"/>
    </row>
    <row r="1619" spans="1:2" hidden="1" x14ac:dyDescent="0.3">
      <c r="A1619" s="7"/>
      <c r="B1619" s="7"/>
    </row>
    <row r="1620" spans="1:2" hidden="1" x14ac:dyDescent="0.3">
      <c r="A1620" s="7"/>
      <c r="B1620" s="7"/>
    </row>
    <row r="1621" spans="1:2" hidden="1" x14ac:dyDescent="0.3">
      <c r="A1621" s="7"/>
      <c r="B1621" s="7"/>
    </row>
    <row r="1622" spans="1:2" hidden="1" x14ac:dyDescent="0.3">
      <c r="A1622" s="7"/>
      <c r="B1622" s="7"/>
    </row>
    <row r="1623" spans="1:2" hidden="1" x14ac:dyDescent="0.3">
      <c r="A1623" s="7"/>
      <c r="B1623" s="7"/>
    </row>
    <row r="1624" spans="1:2" hidden="1" x14ac:dyDescent="0.3">
      <c r="A1624" s="7"/>
      <c r="B1624" s="7"/>
    </row>
    <row r="1625" spans="1:2" hidden="1" x14ac:dyDescent="0.3">
      <c r="A1625" s="7"/>
      <c r="B1625" s="7"/>
    </row>
    <row r="1626" spans="1:2" hidden="1" x14ac:dyDescent="0.3">
      <c r="A1626" s="7"/>
      <c r="B1626" s="7"/>
    </row>
    <row r="1627" spans="1:2" hidden="1" x14ac:dyDescent="0.3">
      <c r="A1627" s="7"/>
      <c r="B1627" s="7"/>
    </row>
    <row r="1628" spans="1:2" hidden="1" x14ac:dyDescent="0.3">
      <c r="A1628" s="7"/>
      <c r="B1628" s="7"/>
    </row>
    <row r="1629" spans="1:2" hidden="1" x14ac:dyDescent="0.3">
      <c r="A1629" s="7"/>
      <c r="B1629" s="7"/>
    </row>
    <row r="1630" spans="1:2" hidden="1" x14ac:dyDescent="0.3">
      <c r="A1630" s="7"/>
      <c r="B1630" s="7"/>
    </row>
    <row r="1631" spans="1:2" hidden="1" x14ac:dyDescent="0.3">
      <c r="A1631" s="7"/>
      <c r="B1631" s="7"/>
    </row>
    <row r="1632" spans="1:2" hidden="1" x14ac:dyDescent="0.3">
      <c r="A1632" s="7"/>
      <c r="B1632" s="7"/>
    </row>
    <row r="1633" spans="1:2" hidden="1" x14ac:dyDescent="0.3">
      <c r="A1633" s="7"/>
      <c r="B1633" s="7"/>
    </row>
    <row r="1634" spans="1:2" hidden="1" x14ac:dyDescent="0.3">
      <c r="A1634" s="7"/>
      <c r="B1634" s="7"/>
    </row>
    <row r="1635" spans="1:2" hidden="1" x14ac:dyDescent="0.3">
      <c r="A1635" s="7"/>
      <c r="B1635" s="7"/>
    </row>
    <row r="1636" spans="1:2" hidden="1" x14ac:dyDescent="0.3">
      <c r="A1636" s="7"/>
      <c r="B1636" s="7"/>
    </row>
    <row r="1637" spans="1:2" hidden="1" x14ac:dyDescent="0.3">
      <c r="A1637" s="7"/>
      <c r="B1637" s="7"/>
    </row>
    <row r="1638" spans="1:2" hidden="1" x14ac:dyDescent="0.3">
      <c r="A1638" s="7"/>
      <c r="B1638" s="7"/>
    </row>
    <row r="1639" spans="1:2" hidden="1" x14ac:dyDescent="0.3">
      <c r="A1639" s="7"/>
      <c r="B1639" s="7"/>
    </row>
    <row r="1640" spans="1:2" hidden="1" x14ac:dyDescent="0.3">
      <c r="A1640" s="7"/>
      <c r="B1640" s="7"/>
    </row>
    <row r="1641" spans="1:2" hidden="1" x14ac:dyDescent="0.3">
      <c r="A1641" s="7"/>
      <c r="B1641" s="7"/>
    </row>
    <row r="1642" spans="1:2" hidden="1" x14ac:dyDescent="0.3">
      <c r="A1642" s="7"/>
      <c r="B1642" s="7"/>
    </row>
    <row r="1643" spans="1:2" hidden="1" x14ac:dyDescent="0.3">
      <c r="A1643" s="7"/>
      <c r="B1643" s="7"/>
    </row>
    <row r="1644" spans="1:2" hidden="1" x14ac:dyDescent="0.3">
      <c r="A1644" s="7"/>
      <c r="B1644" s="7"/>
    </row>
    <row r="1645" spans="1:2" hidden="1" x14ac:dyDescent="0.3">
      <c r="A1645" s="7"/>
      <c r="B1645" s="7"/>
    </row>
    <row r="1646" spans="1:2" hidden="1" x14ac:dyDescent="0.3">
      <c r="A1646" s="7"/>
      <c r="B1646" s="7"/>
    </row>
    <row r="1647" spans="1:2" hidden="1" x14ac:dyDescent="0.3">
      <c r="A1647" s="7"/>
      <c r="B1647" s="7"/>
    </row>
    <row r="1648" spans="1:2" hidden="1" x14ac:dyDescent="0.3">
      <c r="A1648" s="7"/>
      <c r="B1648" s="7"/>
    </row>
    <row r="1649" spans="1:2" hidden="1" x14ac:dyDescent="0.3">
      <c r="A1649" s="7"/>
      <c r="B1649" s="7"/>
    </row>
    <row r="1650" spans="1:2" hidden="1" x14ac:dyDescent="0.3">
      <c r="A1650" s="7"/>
      <c r="B1650" s="7"/>
    </row>
    <row r="1651" spans="1:2" hidden="1" x14ac:dyDescent="0.3">
      <c r="A1651" s="7"/>
      <c r="B1651" s="7"/>
    </row>
    <row r="1652" spans="1:2" hidden="1" x14ac:dyDescent="0.3">
      <c r="A1652" s="7"/>
      <c r="B1652" s="7"/>
    </row>
    <row r="1653" spans="1:2" hidden="1" x14ac:dyDescent="0.3">
      <c r="A1653" s="7"/>
      <c r="B1653" s="7"/>
    </row>
    <row r="1654" spans="1:2" hidden="1" x14ac:dyDescent="0.3">
      <c r="A1654" s="7"/>
      <c r="B1654" s="7"/>
    </row>
    <row r="1655" spans="1:2" hidden="1" x14ac:dyDescent="0.3">
      <c r="A1655" s="7"/>
      <c r="B1655" s="7"/>
    </row>
    <row r="1656" spans="1:2" hidden="1" x14ac:dyDescent="0.3">
      <c r="A1656" s="7"/>
      <c r="B1656" s="7"/>
    </row>
    <row r="1657" spans="1:2" hidden="1" x14ac:dyDescent="0.3">
      <c r="A1657" s="7"/>
      <c r="B1657" s="7"/>
    </row>
    <row r="1658" spans="1:2" hidden="1" x14ac:dyDescent="0.3">
      <c r="A1658" s="7"/>
      <c r="B1658" s="7"/>
    </row>
    <row r="1659" spans="1:2" hidden="1" x14ac:dyDescent="0.3">
      <c r="A1659" s="7"/>
      <c r="B1659" s="7"/>
    </row>
    <row r="1660" spans="1:2" hidden="1" x14ac:dyDescent="0.3">
      <c r="A1660" s="7"/>
      <c r="B1660" s="7"/>
    </row>
    <row r="1661" spans="1:2" hidden="1" x14ac:dyDescent="0.3">
      <c r="A1661" s="7"/>
      <c r="B1661" s="7"/>
    </row>
    <row r="1662" spans="1:2" hidden="1" x14ac:dyDescent="0.3">
      <c r="A1662" s="7"/>
      <c r="B1662" s="7"/>
    </row>
    <row r="1663" spans="1:2" hidden="1" x14ac:dyDescent="0.3">
      <c r="A1663" s="7"/>
      <c r="B1663" s="7"/>
    </row>
    <row r="1664" spans="1:2" hidden="1" x14ac:dyDescent="0.3">
      <c r="A1664" s="7"/>
      <c r="B1664" s="7"/>
    </row>
    <row r="1665" spans="1:2" hidden="1" x14ac:dyDescent="0.3">
      <c r="A1665" s="7"/>
      <c r="B1665" s="7"/>
    </row>
    <row r="1666" spans="1:2" hidden="1" x14ac:dyDescent="0.3">
      <c r="A1666" s="7"/>
      <c r="B1666" s="7"/>
    </row>
    <row r="1667" spans="1:2" hidden="1" x14ac:dyDescent="0.3">
      <c r="A1667" s="7"/>
      <c r="B1667" s="7"/>
    </row>
    <row r="1668" spans="1:2" hidden="1" x14ac:dyDescent="0.3">
      <c r="A1668" s="7"/>
      <c r="B1668" s="7"/>
    </row>
    <row r="1669" spans="1:2" hidden="1" x14ac:dyDescent="0.3">
      <c r="A1669" s="7"/>
      <c r="B1669" s="7"/>
    </row>
    <row r="1670" spans="1:2" hidden="1" x14ac:dyDescent="0.3">
      <c r="A1670" s="7"/>
      <c r="B1670" s="7"/>
    </row>
    <row r="1671" spans="1:2" hidden="1" x14ac:dyDescent="0.3">
      <c r="A1671" s="7"/>
      <c r="B1671" s="7"/>
    </row>
    <row r="1672" spans="1:2" hidden="1" x14ac:dyDescent="0.3">
      <c r="A1672" s="7"/>
      <c r="B1672" s="7"/>
    </row>
    <row r="1673" spans="1:2" hidden="1" x14ac:dyDescent="0.3">
      <c r="A1673" s="7"/>
      <c r="B1673" s="7"/>
    </row>
    <row r="1674" spans="1:2" hidden="1" x14ac:dyDescent="0.3">
      <c r="A1674" s="7"/>
      <c r="B1674" s="7"/>
    </row>
    <row r="1675" spans="1:2" hidden="1" x14ac:dyDescent="0.3">
      <c r="A1675" s="7"/>
      <c r="B1675" s="7"/>
    </row>
    <row r="1676" spans="1:2" hidden="1" x14ac:dyDescent="0.3">
      <c r="A1676" s="7"/>
      <c r="B1676" s="7"/>
    </row>
    <row r="1677" spans="1:2" hidden="1" x14ac:dyDescent="0.3">
      <c r="A1677" s="7"/>
      <c r="B1677" s="7"/>
    </row>
    <row r="1678" spans="1:2" hidden="1" x14ac:dyDescent="0.3">
      <c r="A1678" s="7"/>
      <c r="B1678" s="7"/>
    </row>
    <row r="1679" spans="1:2" hidden="1" x14ac:dyDescent="0.3">
      <c r="A1679" s="7"/>
      <c r="B1679" s="7"/>
    </row>
    <row r="1680" spans="1:2" hidden="1" x14ac:dyDescent="0.3">
      <c r="A1680" s="7"/>
      <c r="B1680" s="7"/>
    </row>
    <row r="1681" spans="1:2" hidden="1" x14ac:dyDescent="0.3">
      <c r="A1681" s="7"/>
      <c r="B1681" s="7"/>
    </row>
    <row r="1682" spans="1:2" hidden="1" x14ac:dyDescent="0.3">
      <c r="A1682" s="7"/>
      <c r="B1682" s="7"/>
    </row>
    <row r="1683" spans="1:2" hidden="1" x14ac:dyDescent="0.3">
      <c r="A1683" s="7"/>
      <c r="B1683" s="7"/>
    </row>
    <row r="1684" spans="1:2" hidden="1" x14ac:dyDescent="0.3">
      <c r="A1684" s="7"/>
      <c r="B1684" s="7"/>
    </row>
    <row r="1685" spans="1:2" hidden="1" x14ac:dyDescent="0.3">
      <c r="A1685" s="7"/>
      <c r="B1685" s="7"/>
    </row>
    <row r="1686" spans="1:2" hidden="1" x14ac:dyDescent="0.3">
      <c r="A1686" s="7"/>
      <c r="B1686" s="7"/>
    </row>
    <row r="1687" spans="1:2" hidden="1" x14ac:dyDescent="0.3">
      <c r="A1687" s="7"/>
      <c r="B1687" s="7"/>
    </row>
    <row r="1688" spans="1:2" hidden="1" x14ac:dyDescent="0.3">
      <c r="A1688" s="7"/>
      <c r="B1688" s="7"/>
    </row>
    <row r="1689" spans="1:2" hidden="1" x14ac:dyDescent="0.3">
      <c r="A1689" s="7"/>
      <c r="B1689" s="7"/>
    </row>
    <row r="1690" spans="1:2" hidden="1" x14ac:dyDescent="0.3">
      <c r="A1690" s="7"/>
      <c r="B1690" s="7"/>
    </row>
    <row r="1691" spans="1:2" hidden="1" x14ac:dyDescent="0.3">
      <c r="A1691" s="7"/>
      <c r="B1691" s="7"/>
    </row>
    <row r="1692" spans="1:2" hidden="1" x14ac:dyDescent="0.3">
      <c r="A1692" s="7"/>
      <c r="B1692" s="7"/>
    </row>
    <row r="1693" spans="1:2" hidden="1" x14ac:dyDescent="0.3">
      <c r="A1693" s="7"/>
      <c r="B1693" s="7"/>
    </row>
    <row r="1694" spans="1:2" hidden="1" x14ac:dyDescent="0.3">
      <c r="A1694" s="7"/>
      <c r="B1694" s="7"/>
    </row>
    <row r="1695" spans="1:2" hidden="1" x14ac:dyDescent="0.3">
      <c r="A1695" s="7"/>
      <c r="B1695" s="7"/>
    </row>
    <row r="1696" spans="1:2" hidden="1" x14ac:dyDescent="0.3">
      <c r="A1696" s="7"/>
      <c r="B1696" s="7"/>
    </row>
    <row r="1697" spans="1:2" hidden="1" x14ac:dyDescent="0.3">
      <c r="A1697" s="7"/>
      <c r="B1697" s="7"/>
    </row>
    <row r="1698" spans="1:2" hidden="1" x14ac:dyDescent="0.3">
      <c r="A1698" s="7"/>
      <c r="B1698" s="7"/>
    </row>
    <row r="1699" spans="1:2" hidden="1" x14ac:dyDescent="0.3">
      <c r="A1699" s="7"/>
      <c r="B1699" s="7"/>
    </row>
    <row r="1700" spans="1:2" hidden="1" x14ac:dyDescent="0.3">
      <c r="A1700" s="7"/>
      <c r="B1700" s="7"/>
    </row>
    <row r="1701" spans="1:2" hidden="1" x14ac:dyDescent="0.3">
      <c r="A1701" s="7"/>
      <c r="B1701" s="7"/>
    </row>
    <row r="1702" spans="1:2" hidden="1" x14ac:dyDescent="0.3">
      <c r="A1702" s="7"/>
      <c r="B1702" s="7"/>
    </row>
    <row r="1703" spans="1:2" hidden="1" x14ac:dyDescent="0.3">
      <c r="A1703" s="7"/>
      <c r="B1703" s="7"/>
    </row>
    <row r="1704" spans="1:2" hidden="1" x14ac:dyDescent="0.3">
      <c r="A1704" s="7"/>
      <c r="B1704" s="7"/>
    </row>
    <row r="1705" spans="1:2" hidden="1" x14ac:dyDescent="0.3">
      <c r="A1705" s="7"/>
      <c r="B1705" s="7"/>
    </row>
    <row r="1706" spans="1:2" hidden="1" x14ac:dyDescent="0.3">
      <c r="A1706" s="7"/>
      <c r="B1706" s="7"/>
    </row>
    <row r="1707" spans="1:2" hidden="1" x14ac:dyDescent="0.3">
      <c r="A1707" s="7"/>
      <c r="B1707" s="7"/>
    </row>
    <row r="1708" spans="1:2" hidden="1" x14ac:dyDescent="0.3">
      <c r="A1708" s="7"/>
      <c r="B1708" s="7"/>
    </row>
    <row r="1709" spans="1:2" hidden="1" x14ac:dyDescent="0.3">
      <c r="A1709" s="7"/>
      <c r="B1709" s="7"/>
    </row>
    <row r="1710" spans="1:2" hidden="1" x14ac:dyDescent="0.3">
      <c r="A1710" s="7"/>
      <c r="B1710" s="7"/>
    </row>
    <row r="1711" spans="1:2" hidden="1" x14ac:dyDescent="0.3">
      <c r="A1711" s="7"/>
      <c r="B1711" s="7"/>
    </row>
    <row r="1712" spans="1:2" hidden="1" x14ac:dyDescent="0.3">
      <c r="A1712" s="7"/>
      <c r="B1712" s="7"/>
    </row>
    <row r="1713" spans="1:2" hidden="1" x14ac:dyDescent="0.3">
      <c r="A1713" s="7"/>
      <c r="B1713" s="7"/>
    </row>
    <row r="1714" spans="1:2" hidden="1" x14ac:dyDescent="0.3">
      <c r="A1714" s="7"/>
      <c r="B1714" s="7"/>
    </row>
    <row r="1715" spans="1:2" hidden="1" x14ac:dyDescent="0.3">
      <c r="A1715" s="7"/>
      <c r="B1715" s="7"/>
    </row>
    <row r="1716" spans="1:2" hidden="1" x14ac:dyDescent="0.3">
      <c r="A1716" s="7"/>
      <c r="B1716" s="7"/>
    </row>
    <row r="1717" spans="1:2" hidden="1" x14ac:dyDescent="0.3">
      <c r="A1717" s="7"/>
      <c r="B1717" s="7"/>
    </row>
    <row r="1718" spans="1:2" hidden="1" x14ac:dyDescent="0.3">
      <c r="A1718" s="7"/>
      <c r="B1718" s="7"/>
    </row>
    <row r="1719" spans="1:2" hidden="1" x14ac:dyDescent="0.3">
      <c r="A1719" s="7"/>
      <c r="B1719" s="7"/>
    </row>
    <row r="1720" spans="1:2" hidden="1" x14ac:dyDescent="0.3">
      <c r="A1720" s="7"/>
      <c r="B1720" s="7"/>
    </row>
    <row r="1721" spans="1:2" hidden="1" x14ac:dyDescent="0.3">
      <c r="A1721" s="7"/>
      <c r="B1721" s="7"/>
    </row>
    <row r="1722" spans="1:2" hidden="1" x14ac:dyDescent="0.3">
      <c r="A1722" s="7"/>
      <c r="B1722" s="7"/>
    </row>
    <row r="1723" spans="1:2" hidden="1" x14ac:dyDescent="0.3">
      <c r="A1723" s="7"/>
      <c r="B1723" s="7"/>
    </row>
    <row r="1724" spans="1:2" hidden="1" x14ac:dyDescent="0.3">
      <c r="A1724" s="7"/>
      <c r="B1724" s="7"/>
    </row>
    <row r="1725" spans="1:2" hidden="1" x14ac:dyDescent="0.3">
      <c r="A1725" s="7"/>
      <c r="B1725" s="7"/>
    </row>
    <row r="1726" spans="1:2" hidden="1" x14ac:dyDescent="0.3">
      <c r="A1726" s="7"/>
      <c r="B1726" s="7"/>
    </row>
    <row r="1727" spans="1:2" hidden="1" x14ac:dyDescent="0.3">
      <c r="A1727" s="7"/>
      <c r="B1727" s="7"/>
    </row>
    <row r="1728" spans="1:2" hidden="1" x14ac:dyDescent="0.3">
      <c r="A1728" s="7"/>
      <c r="B1728" s="7"/>
    </row>
    <row r="1729" spans="1:2" hidden="1" x14ac:dyDescent="0.3">
      <c r="A1729" s="7"/>
      <c r="B1729" s="7"/>
    </row>
    <row r="1730" spans="1:2" hidden="1" x14ac:dyDescent="0.3">
      <c r="A1730" s="7"/>
      <c r="B1730" s="7"/>
    </row>
    <row r="1731" spans="1:2" hidden="1" x14ac:dyDescent="0.3">
      <c r="A1731" s="7"/>
      <c r="B1731" s="7"/>
    </row>
    <row r="1732" spans="1:2" hidden="1" x14ac:dyDescent="0.3">
      <c r="A1732" s="7"/>
      <c r="B1732" s="7"/>
    </row>
    <row r="1733" spans="1:2" hidden="1" x14ac:dyDescent="0.3">
      <c r="A1733" s="7"/>
      <c r="B1733" s="7"/>
    </row>
    <row r="1734" spans="1:2" hidden="1" x14ac:dyDescent="0.3">
      <c r="A1734" s="7"/>
      <c r="B1734" s="7"/>
    </row>
    <row r="1735" spans="1:2" hidden="1" x14ac:dyDescent="0.3">
      <c r="A1735" s="7"/>
      <c r="B1735" s="7"/>
    </row>
    <row r="1736" spans="1:2" hidden="1" x14ac:dyDescent="0.3">
      <c r="A1736" s="7"/>
      <c r="B1736" s="7"/>
    </row>
    <row r="1737" spans="1:2" hidden="1" x14ac:dyDescent="0.3">
      <c r="A1737" s="7"/>
      <c r="B1737" s="7"/>
    </row>
    <row r="1738" spans="1:2" hidden="1" x14ac:dyDescent="0.3">
      <c r="A1738" s="7"/>
      <c r="B1738" s="7"/>
    </row>
    <row r="1739" spans="1:2" hidden="1" x14ac:dyDescent="0.3">
      <c r="A1739" s="7"/>
      <c r="B1739" s="7"/>
    </row>
    <row r="1740" spans="1:2" hidden="1" x14ac:dyDescent="0.3">
      <c r="A1740" s="7"/>
      <c r="B1740" s="7"/>
    </row>
    <row r="1741" spans="1:2" hidden="1" x14ac:dyDescent="0.3">
      <c r="A1741" s="7"/>
      <c r="B1741" s="7"/>
    </row>
    <row r="1742" spans="1:2" hidden="1" x14ac:dyDescent="0.3">
      <c r="A1742" s="7"/>
      <c r="B1742" s="7"/>
    </row>
    <row r="1743" spans="1:2" hidden="1" x14ac:dyDescent="0.3">
      <c r="A1743" s="7"/>
      <c r="B1743" s="7"/>
    </row>
    <row r="1744" spans="1:2" hidden="1" x14ac:dyDescent="0.3">
      <c r="A1744" s="7"/>
      <c r="B1744" s="7"/>
    </row>
    <row r="1745" spans="1:2" hidden="1" x14ac:dyDescent="0.3">
      <c r="A1745" s="7"/>
      <c r="B1745" s="7"/>
    </row>
    <row r="1746" spans="1:2" hidden="1" x14ac:dyDescent="0.3">
      <c r="A1746" s="7"/>
      <c r="B1746" s="7"/>
    </row>
    <row r="1747" spans="1:2" hidden="1" x14ac:dyDescent="0.3">
      <c r="A1747" s="7"/>
      <c r="B1747" s="7"/>
    </row>
    <row r="1748" spans="1:2" hidden="1" x14ac:dyDescent="0.3">
      <c r="A1748" s="7"/>
      <c r="B1748" s="7"/>
    </row>
    <row r="1749" spans="1:2" hidden="1" x14ac:dyDescent="0.3">
      <c r="A1749" s="7"/>
      <c r="B1749" s="7"/>
    </row>
    <row r="1750" spans="1:2" hidden="1" x14ac:dyDescent="0.3">
      <c r="A1750" s="7"/>
      <c r="B1750" s="7"/>
    </row>
    <row r="1751" spans="1:2" hidden="1" x14ac:dyDescent="0.3">
      <c r="A1751" s="7"/>
      <c r="B1751" s="7"/>
    </row>
    <row r="1752" spans="1:2" hidden="1" x14ac:dyDescent="0.3">
      <c r="A1752" s="7"/>
      <c r="B1752" s="7"/>
    </row>
    <row r="1753" spans="1:2" hidden="1" x14ac:dyDescent="0.3">
      <c r="A1753" s="7"/>
      <c r="B1753" s="7"/>
    </row>
    <row r="1754" spans="1:2" hidden="1" x14ac:dyDescent="0.3">
      <c r="A1754" s="7"/>
      <c r="B1754" s="7"/>
    </row>
    <row r="1755" spans="1:2" hidden="1" x14ac:dyDescent="0.3">
      <c r="A1755" s="7"/>
      <c r="B1755" s="7"/>
    </row>
    <row r="1756" spans="1:2" hidden="1" x14ac:dyDescent="0.3">
      <c r="A1756" s="7"/>
      <c r="B1756" s="7"/>
    </row>
    <row r="1757" spans="1:2" hidden="1" x14ac:dyDescent="0.3">
      <c r="A1757" s="7"/>
      <c r="B1757" s="7"/>
    </row>
    <row r="1758" spans="1:2" hidden="1" x14ac:dyDescent="0.3">
      <c r="A1758" s="7"/>
      <c r="B1758" s="7"/>
    </row>
    <row r="1759" spans="1:2" hidden="1" x14ac:dyDescent="0.3">
      <c r="A1759" s="7"/>
      <c r="B1759" s="7"/>
    </row>
    <row r="1760" spans="1:2" hidden="1" x14ac:dyDescent="0.3">
      <c r="A1760" s="7"/>
      <c r="B1760" s="7"/>
    </row>
    <row r="1761" spans="1:2" hidden="1" x14ac:dyDescent="0.3">
      <c r="A1761" s="7"/>
      <c r="B1761" s="7"/>
    </row>
    <row r="1762" spans="1:2" hidden="1" x14ac:dyDescent="0.3">
      <c r="A1762" s="7"/>
      <c r="B1762" s="7"/>
    </row>
    <row r="1763" spans="1:2" hidden="1" x14ac:dyDescent="0.3">
      <c r="A1763" s="7"/>
      <c r="B1763" s="7"/>
    </row>
    <row r="1764" spans="1:2" hidden="1" x14ac:dyDescent="0.3">
      <c r="A1764" s="7"/>
      <c r="B1764" s="7"/>
    </row>
    <row r="1765" spans="1:2" hidden="1" x14ac:dyDescent="0.3">
      <c r="A1765" s="7"/>
      <c r="B1765" s="7"/>
    </row>
    <row r="1766" spans="1:2" hidden="1" x14ac:dyDescent="0.3">
      <c r="A1766" s="7"/>
      <c r="B1766" s="7"/>
    </row>
    <row r="1767" spans="1:2" hidden="1" x14ac:dyDescent="0.3">
      <c r="A1767" s="7"/>
      <c r="B1767" s="7"/>
    </row>
    <row r="1768" spans="1:2" hidden="1" x14ac:dyDescent="0.3">
      <c r="A1768" s="7"/>
      <c r="B1768" s="7"/>
    </row>
    <row r="1769" spans="1:2" hidden="1" x14ac:dyDescent="0.3">
      <c r="A1769" s="7"/>
      <c r="B1769" s="7"/>
    </row>
    <row r="1770" spans="1:2" hidden="1" x14ac:dyDescent="0.3">
      <c r="A1770" s="7"/>
      <c r="B1770" s="7"/>
    </row>
    <row r="1771" spans="1:2" hidden="1" x14ac:dyDescent="0.3">
      <c r="A1771" s="7"/>
      <c r="B1771" s="7"/>
    </row>
    <row r="1772" spans="1:2" hidden="1" x14ac:dyDescent="0.3">
      <c r="A1772" s="7"/>
      <c r="B1772" s="7"/>
    </row>
    <row r="1773" spans="1:2" hidden="1" x14ac:dyDescent="0.3">
      <c r="A1773" s="7"/>
      <c r="B1773" s="7"/>
    </row>
    <row r="1774" spans="1:2" hidden="1" x14ac:dyDescent="0.3">
      <c r="A1774" s="7"/>
      <c r="B1774" s="7"/>
    </row>
    <row r="1775" spans="1:2" hidden="1" x14ac:dyDescent="0.3">
      <c r="A1775" s="7"/>
      <c r="B1775" s="7"/>
    </row>
    <row r="1776" spans="1:2" hidden="1" x14ac:dyDescent="0.3">
      <c r="A1776" s="7"/>
      <c r="B1776" s="7"/>
    </row>
    <row r="1777" spans="1:2" hidden="1" x14ac:dyDescent="0.3">
      <c r="A1777" s="7"/>
      <c r="B1777" s="7"/>
    </row>
    <row r="1778" spans="1:2" hidden="1" x14ac:dyDescent="0.3">
      <c r="A1778" s="7"/>
      <c r="B1778" s="7"/>
    </row>
    <row r="1779" spans="1:2" hidden="1" x14ac:dyDescent="0.3">
      <c r="A1779" s="7"/>
      <c r="B1779" s="7"/>
    </row>
    <row r="1780" spans="1:2" hidden="1" x14ac:dyDescent="0.3">
      <c r="A1780" s="7"/>
      <c r="B1780" s="7"/>
    </row>
    <row r="1781" spans="1:2" hidden="1" x14ac:dyDescent="0.3">
      <c r="A1781" s="7"/>
      <c r="B1781" s="7"/>
    </row>
    <row r="1782" spans="1:2" hidden="1" x14ac:dyDescent="0.3">
      <c r="A1782" s="7"/>
      <c r="B1782" s="7"/>
    </row>
    <row r="1783" spans="1:2" hidden="1" x14ac:dyDescent="0.3">
      <c r="A1783" s="7"/>
      <c r="B1783" s="7"/>
    </row>
    <row r="1784" spans="1:2" hidden="1" x14ac:dyDescent="0.3">
      <c r="A1784" s="7"/>
      <c r="B1784" s="7"/>
    </row>
    <row r="1785" spans="1:2" hidden="1" x14ac:dyDescent="0.3">
      <c r="A1785" s="7"/>
      <c r="B1785" s="7"/>
    </row>
    <row r="1786" spans="1:2" hidden="1" x14ac:dyDescent="0.3">
      <c r="A1786" s="7"/>
      <c r="B1786" s="7"/>
    </row>
    <row r="1787" spans="1:2" hidden="1" x14ac:dyDescent="0.3">
      <c r="A1787" s="7"/>
      <c r="B1787" s="7"/>
    </row>
    <row r="1788" spans="1:2" hidden="1" x14ac:dyDescent="0.3">
      <c r="A1788" s="7"/>
      <c r="B1788" s="7"/>
    </row>
    <row r="1789" spans="1:2" hidden="1" x14ac:dyDescent="0.3">
      <c r="A1789" s="7"/>
      <c r="B1789" s="7"/>
    </row>
    <row r="1790" spans="1:2" hidden="1" x14ac:dyDescent="0.3">
      <c r="A1790" s="7"/>
      <c r="B1790" s="7"/>
    </row>
    <row r="1791" spans="1:2" hidden="1" x14ac:dyDescent="0.3">
      <c r="A1791" s="7"/>
      <c r="B1791" s="7"/>
    </row>
    <row r="1792" spans="1:2" hidden="1" x14ac:dyDescent="0.3">
      <c r="A1792" s="7"/>
      <c r="B1792" s="7"/>
    </row>
    <row r="1793" spans="1:2" hidden="1" x14ac:dyDescent="0.3">
      <c r="A1793" s="7"/>
      <c r="B1793" s="7"/>
    </row>
    <row r="1794" spans="1:2" hidden="1" x14ac:dyDescent="0.3">
      <c r="A1794" s="7"/>
      <c r="B1794" s="7"/>
    </row>
    <row r="1795" spans="1:2" hidden="1" x14ac:dyDescent="0.3">
      <c r="A1795" s="7"/>
      <c r="B1795" s="7"/>
    </row>
    <row r="1796" spans="1:2" hidden="1" x14ac:dyDescent="0.3">
      <c r="A1796" s="7"/>
      <c r="B1796" s="7"/>
    </row>
    <row r="1797" spans="1:2" hidden="1" x14ac:dyDescent="0.3">
      <c r="A1797" s="7"/>
      <c r="B1797" s="7"/>
    </row>
    <row r="1798" spans="1:2" hidden="1" x14ac:dyDescent="0.3">
      <c r="A1798" s="7"/>
      <c r="B1798" s="7"/>
    </row>
    <row r="1799" spans="1:2" hidden="1" x14ac:dyDescent="0.3">
      <c r="A1799" s="7"/>
      <c r="B1799" s="7"/>
    </row>
    <row r="1800" spans="1:2" hidden="1" x14ac:dyDescent="0.3">
      <c r="A1800" s="7"/>
      <c r="B1800" s="7"/>
    </row>
    <row r="1801" spans="1:2" hidden="1" x14ac:dyDescent="0.3">
      <c r="A1801" s="7"/>
      <c r="B1801" s="7"/>
    </row>
    <row r="1802" spans="1:2" hidden="1" x14ac:dyDescent="0.3">
      <c r="A1802" s="7"/>
      <c r="B1802" s="7"/>
    </row>
    <row r="1803" spans="1:2" hidden="1" x14ac:dyDescent="0.3">
      <c r="A1803" s="7"/>
      <c r="B1803" s="7"/>
    </row>
    <row r="1804" spans="1:2" hidden="1" x14ac:dyDescent="0.3">
      <c r="A1804" s="7"/>
      <c r="B1804" s="7"/>
    </row>
    <row r="1805" spans="1:2" hidden="1" x14ac:dyDescent="0.3">
      <c r="A1805" s="7"/>
      <c r="B1805" s="7"/>
    </row>
    <row r="1806" spans="1:2" hidden="1" x14ac:dyDescent="0.3">
      <c r="A1806" s="7"/>
      <c r="B1806" s="7"/>
    </row>
    <row r="1807" spans="1:2" hidden="1" x14ac:dyDescent="0.3">
      <c r="A1807" s="7"/>
      <c r="B1807" s="7"/>
    </row>
    <row r="1808" spans="1:2" hidden="1" x14ac:dyDescent="0.3">
      <c r="A1808" s="7"/>
      <c r="B1808" s="7"/>
    </row>
    <row r="1809" spans="1:2" hidden="1" x14ac:dyDescent="0.3">
      <c r="A1809" s="7"/>
      <c r="B1809" s="7"/>
    </row>
    <row r="1810" spans="1:2" hidden="1" x14ac:dyDescent="0.3">
      <c r="A1810" s="7"/>
      <c r="B1810" s="7"/>
    </row>
    <row r="1811" spans="1:2" hidden="1" x14ac:dyDescent="0.3">
      <c r="A1811" s="7"/>
      <c r="B1811" s="7"/>
    </row>
    <row r="1812" spans="1:2" hidden="1" x14ac:dyDescent="0.3">
      <c r="A1812" s="7"/>
      <c r="B1812" s="7"/>
    </row>
    <row r="1813" spans="1:2" hidden="1" x14ac:dyDescent="0.3">
      <c r="A1813" s="7"/>
      <c r="B1813" s="7"/>
    </row>
    <row r="1814" spans="1:2" hidden="1" x14ac:dyDescent="0.3">
      <c r="A1814" s="7"/>
      <c r="B1814" s="7"/>
    </row>
    <row r="1815" spans="1:2" hidden="1" x14ac:dyDescent="0.3">
      <c r="A1815" s="7"/>
      <c r="B1815" s="7"/>
    </row>
    <row r="1816" spans="1:2" hidden="1" x14ac:dyDescent="0.3">
      <c r="A1816" s="7"/>
      <c r="B1816" s="7"/>
    </row>
    <row r="1817" spans="1:2" hidden="1" x14ac:dyDescent="0.3">
      <c r="A1817" s="7"/>
      <c r="B1817" s="7"/>
    </row>
    <row r="1818" spans="1:2" hidden="1" x14ac:dyDescent="0.3">
      <c r="A1818" s="7"/>
      <c r="B1818" s="7"/>
    </row>
    <row r="1819" spans="1:2" hidden="1" x14ac:dyDescent="0.3">
      <c r="A1819" s="7"/>
      <c r="B1819" s="7"/>
    </row>
    <row r="1820" spans="1:2" hidden="1" x14ac:dyDescent="0.3">
      <c r="A1820" s="7"/>
      <c r="B1820" s="7"/>
    </row>
    <row r="1821" spans="1:2" hidden="1" x14ac:dyDescent="0.3">
      <c r="A1821" s="7"/>
      <c r="B1821" s="7"/>
    </row>
    <row r="1822" spans="1:2" hidden="1" x14ac:dyDescent="0.3">
      <c r="A1822" s="7"/>
      <c r="B1822" s="7"/>
    </row>
    <row r="1823" spans="1:2" hidden="1" x14ac:dyDescent="0.3">
      <c r="A1823" s="7"/>
      <c r="B1823" s="7"/>
    </row>
    <row r="1824" spans="1:2" hidden="1" x14ac:dyDescent="0.3">
      <c r="A1824" s="7"/>
      <c r="B1824" s="7"/>
    </row>
    <row r="1825" spans="1:2" hidden="1" x14ac:dyDescent="0.3">
      <c r="A1825" s="7"/>
      <c r="B1825" s="7"/>
    </row>
    <row r="1826" spans="1:2" hidden="1" x14ac:dyDescent="0.3">
      <c r="A1826" s="7"/>
      <c r="B1826" s="7"/>
    </row>
    <row r="1827" spans="1:2" hidden="1" x14ac:dyDescent="0.3">
      <c r="A1827" s="7"/>
      <c r="B1827" s="7"/>
    </row>
    <row r="1828" spans="1:2" hidden="1" x14ac:dyDescent="0.3">
      <c r="A1828" s="7"/>
      <c r="B1828" s="7"/>
    </row>
    <row r="1829" spans="1:2" hidden="1" x14ac:dyDescent="0.3">
      <c r="A1829" s="7"/>
      <c r="B1829" s="7"/>
    </row>
    <row r="1830" spans="1:2" hidden="1" x14ac:dyDescent="0.3">
      <c r="A1830" s="7"/>
      <c r="B1830" s="7"/>
    </row>
    <row r="1831" spans="1:2" hidden="1" x14ac:dyDescent="0.3">
      <c r="A1831" s="7"/>
      <c r="B1831" s="7"/>
    </row>
    <row r="1832" spans="1:2" hidden="1" x14ac:dyDescent="0.3">
      <c r="A1832" s="7"/>
      <c r="B1832" s="7"/>
    </row>
    <row r="1833" spans="1:2" hidden="1" x14ac:dyDescent="0.3">
      <c r="A1833" s="7"/>
      <c r="B1833" s="7"/>
    </row>
    <row r="1834" spans="1:2" hidden="1" x14ac:dyDescent="0.3">
      <c r="A1834" s="7"/>
      <c r="B1834" s="7"/>
    </row>
    <row r="1835" spans="1:2" hidden="1" x14ac:dyDescent="0.3">
      <c r="A1835" s="7"/>
      <c r="B1835" s="7"/>
    </row>
    <row r="1836" spans="1:2" hidden="1" x14ac:dyDescent="0.3">
      <c r="A1836" s="7"/>
      <c r="B1836" s="7"/>
    </row>
    <row r="1837" spans="1:2" hidden="1" x14ac:dyDescent="0.3">
      <c r="A1837" s="7"/>
      <c r="B1837" s="7"/>
    </row>
    <row r="1838" spans="1:2" hidden="1" x14ac:dyDescent="0.3">
      <c r="A1838" s="7"/>
      <c r="B1838" s="7"/>
    </row>
    <row r="1839" spans="1:2" hidden="1" x14ac:dyDescent="0.3">
      <c r="A1839" s="7"/>
      <c r="B1839" s="7"/>
    </row>
    <row r="1840" spans="1:2" hidden="1" x14ac:dyDescent="0.3">
      <c r="A1840" s="7"/>
      <c r="B1840" s="7"/>
    </row>
    <row r="1841" spans="1:2" hidden="1" x14ac:dyDescent="0.3">
      <c r="A1841" s="7"/>
      <c r="B1841" s="7"/>
    </row>
    <row r="1842" spans="1:2" hidden="1" x14ac:dyDescent="0.3">
      <c r="A1842" s="7"/>
      <c r="B1842" s="7"/>
    </row>
    <row r="1843" spans="1:2" hidden="1" x14ac:dyDescent="0.3">
      <c r="A1843" s="7"/>
      <c r="B1843" s="7"/>
    </row>
    <row r="1844" spans="1:2" hidden="1" x14ac:dyDescent="0.3">
      <c r="A1844" s="7"/>
      <c r="B1844" s="7"/>
    </row>
    <row r="1845" spans="1:2" hidden="1" x14ac:dyDescent="0.3">
      <c r="A1845" s="7"/>
      <c r="B1845" s="7"/>
    </row>
    <row r="1846" spans="1:2" hidden="1" x14ac:dyDescent="0.3">
      <c r="A1846" s="7"/>
      <c r="B1846" s="7"/>
    </row>
    <row r="1847" spans="1:2" hidden="1" x14ac:dyDescent="0.3">
      <c r="A1847" s="7"/>
      <c r="B1847" s="7"/>
    </row>
    <row r="1848" spans="1:2" hidden="1" x14ac:dyDescent="0.3">
      <c r="A1848" s="7"/>
      <c r="B1848" s="7"/>
    </row>
    <row r="1849" spans="1:2" hidden="1" x14ac:dyDescent="0.3">
      <c r="A1849" s="7"/>
      <c r="B1849" s="7"/>
    </row>
    <row r="1850" spans="1:2" hidden="1" x14ac:dyDescent="0.3">
      <c r="A1850" s="7"/>
      <c r="B1850" s="7"/>
    </row>
    <row r="1851" spans="1:2" hidden="1" x14ac:dyDescent="0.3">
      <c r="A1851" s="7"/>
      <c r="B1851" s="7"/>
    </row>
    <row r="1852" spans="1:2" hidden="1" x14ac:dyDescent="0.3">
      <c r="A1852" s="7"/>
      <c r="B1852" s="7"/>
    </row>
    <row r="1853" spans="1:2" hidden="1" x14ac:dyDescent="0.3">
      <c r="A1853" s="7"/>
      <c r="B1853" s="7"/>
    </row>
    <row r="1854" spans="1:2" hidden="1" x14ac:dyDescent="0.3">
      <c r="A1854" s="7"/>
      <c r="B1854" s="7"/>
    </row>
    <row r="1855" spans="1:2" hidden="1" x14ac:dyDescent="0.3">
      <c r="A1855" s="7"/>
      <c r="B1855" s="7"/>
    </row>
    <row r="1856" spans="1:2" hidden="1" x14ac:dyDescent="0.3">
      <c r="A1856" s="7"/>
      <c r="B1856" s="7"/>
    </row>
    <row r="1857" spans="1:2" hidden="1" x14ac:dyDescent="0.3">
      <c r="A1857" s="7"/>
      <c r="B1857" s="7"/>
    </row>
    <row r="1858" spans="1:2" hidden="1" x14ac:dyDescent="0.3">
      <c r="A1858" s="7"/>
      <c r="B1858" s="7"/>
    </row>
    <row r="1859" spans="1:2" hidden="1" x14ac:dyDescent="0.3">
      <c r="A1859" s="7"/>
      <c r="B1859" s="7"/>
    </row>
    <row r="1860" spans="1:2" hidden="1" x14ac:dyDescent="0.3">
      <c r="A1860" s="7"/>
      <c r="B1860" s="7"/>
    </row>
    <row r="1861" spans="1:2" hidden="1" x14ac:dyDescent="0.3">
      <c r="A1861" s="7"/>
      <c r="B1861" s="7"/>
    </row>
    <row r="1862" spans="1:2" hidden="1" x14ac:dyDescent="0.3">
      <c r="A1862" s="7"/>
      <c r="B1862" s="7"/>
    </row>
    <row r="1863" spans="1:2" hidden="1" x14ac:dyDescent="0.3">
      <c r="A1863" s="7"/>
      <c r="B1863" s="7"/>
    </row>
    <row r="1864" spans="1:2" hidden="1" x14ac:dyDescent="0.3">
      <c r="A1864" s="7"/>
      <c r="B1864" s="7"/>
    </row>
    <row r="1865" spans="1:2" hidden="1" x14ac:dyDescent="0.3">
      <c r="A1865" s="7"/>
      <c r="B1865" s="7"/>
    </row>
    <row r="1866" spans="1:2" hidden="1" x14ac:dyDescent="0.3">
      <c r="A1866" s="7"/>
      <c r="B1866" s="7"/>
    </row>
    <row r="1867" spans="1:2" hidden="1" x14ac:dyDescent="0.3">
      <c r="A1867" s="7"/>
      <c r="B1867" s="7"/>
    </row>
    <row r="1868" spans="1:2" hidden="1" x14ac:dyDescent="0.3">
      <c r="A1868" s="7"/>
      <c r="B1868" s="7"/>
    </row>
    <row r="1869" spans="1:2" hidden="1" x14ac:dyDescent="0.3">
      <c r="A1869" s="7"/>
      <c r="B1869" s="7"/>
    </row>
    <row r="1870" spans="1:2" hidden="1" x14ac:dyDescent="0.3">
      <c r="A1870" s="7"/>
      <c r="B1870" s="7"/>
    </row>
    <row r="1871" spans="1:2" hidden="1" x14ac:dyDescent="0.3">
      <c r="A1871" s="7"/>
      <c r="B1871" s="7"/>
    </row>
    <row r="1872" spans="1:2" hidden="1" x14ac:dyDescent="0.3">
      <c r="A1872" s="7"/>
      <c r="B1872" s="7"/>
    </row>
    <row r="1873" spans="1:2" hidden="1" x14ac:dyDescent="0.3">
      <c r="A1873" s="7"/>
      <c r="B1873" s="7"/>
    </row>
    <row r="1874" spans="1:2" hidden="1" x14ac:dyDescent="0.3">
      <c r="A1874" s="7"/>
      <c r="B1874" s="7"/>
    </row>
    <row r="1875" spans="1:2" hidden="1" x14ac:dyDescent="0.3">
      <c r="A1875" s="7"/>
      <c r="B1875" s="7"/>
    </row>
    <row r="1876" spans="1:2" hidden="1" x14ac:dyDescent="0.3">
      <c r="A1876" s="7"/>
      <c r="B1876" s="7"/>
    </row>
    <row r="1877" spans="1:2" hidden="1" x14ac:dyDescent="0.3">
      <c r="A1877" s="7"/>
      <c r="B1877" s="7"/>
    </row>
    <row r="1878" spans="1:2" hidden="1" x14ac:dyDescent="0.3">
      <c r="A1878" s="7"/>
      <c r="B1878" s="7"/>
    </row>
    <row r="1879" spans="1:2" hidden="1" x14ac:dyDescent="0.3">
      <c r="A1879" s="7"/>
      <c r="B1879" s="7"/>
    </row>
    <row r="1880" spans="1:2" hidden="1" x14ac:dyDescent="0.3">
      <c r="A1880" s="7"/>
      <c r="B1880" s="7"/>
    </row>
    <row r="1881" spans="1:2" hidden="1" x14ac:dyDescent="0.3">
      <c r="A1881" s="7"/>
      <c r="B1881" s="7"/>
    </row>
    <row r="1882" spans="1:2" hidden="1" x14ac:dyDescent="0.3">
      <c r="A1882" s="7"/>
      <c r="B1882" s="7"/>
    </row>
    <row r="1883" spans="1:2" hidden="1" x14ac:dyDescent="0.3">
      <c r="A1883" s="7"/>
      <c r="B1883" s="7"/>
    </row>
    <row r="1884" spans="1:2" hidden="1" x14ac:dyDescent="0.3">
      <c r="A1884" s="7"/>
      <c r="B1884" s="7"/>
    </row>
    <row r="1885" spans="1:2" hidden="1" x14ac:dyDescent="0.3">
      <c r="A1885" s="7"/>
      <c r="B1885" s="7"/>
    </row>
    <row r="1886" spans="1:2" hidden="1" x14ac:dyDescent="0.3">
      <c r="A1886" s="7"/>
      <c r="B1886" s="7"/>
    </row>
    <row r="1887" spans="1:2" hidden="1" x14ac:dyDescent="0.3">
      <c r="A1887" s="7"/>
      <c r="B1887" s="7"/>
    </row>
    <row r="1888" spans="1:2" hidden="1" x14ac:dyDescent="0.3">
      <c r="A1888" s="7"/>
      <c r="B1888" s="7"/>
    </row>
    <row r="1889" spans="1:2" hidden="1" x14ac:dyDescent="0.3">
      <c r="A1889" s="7"/>
      <c r="B1889" s="7"/>
    </row>
    <row r="1890" spans="1:2" hidden="1" x14ac:dyDescent="0.3">
      <c r="A1890" s="7"/>
      <c r="B1890" s="7"/>
    </row>
    <row r="1891" spans="1:2" hidden="1" x14ac:dyDescent="0.3">
      <c r="A1891" s="7"/>
      <c r="B1891" s="7"/>
    </row>
    <row r="1892" spans="1:2" hidden="1" x14ac:dyDescent="0.3">
      <c r="A1892" s="7"/>
      <c r="B1892" s="7"/>
    </row>
    <row r="1893" spans="1:2" hidden="1" x14ac:dyDescent="0.3">
      <c r="A1893" s="7"/>
      <c r="B1893" s="7"/>
    </row>
    <row r="1894" spans="1:2" hidden="1" x14ac:dyDescent="0.3">
      <c r="A1894" s="7"/>
      <c r="B1894" s="7"/>
    </row>
    <row r="1895" spans="1:2" hidden="1" x14ac:dyDescent="0.3">
      <c r="A1895" s="7"/>
      <c r="B1895" s="7"/>
    </row>
    <row r="1896" spans="1:2" hidden="1" x14ac:dyDescent="0.3">
      <c r="A1896" s="7"/>
      <c r="B1896" s="7"/>
    </row>
    <row r="1897" spans="1:2" hidden="1" x14ac:dyDescent="0.3">
      <c r="A1897" s="7"/>
      <c r="B1897" s="7"/>
    </row>
    <row r="1898" spans="1:2" hidden="1" x14ac:dyDescent="0.3">
      <c r="A1898" s="7"/>
      <c r="B1898" s="7"/>
    </row>
    <row r="1899" spans="1:2" hidden="1" x14ac:dyDescent="0.3">
      <c r="A1899" s="7"/>
      <c r="B1899" s="7"/>
    </row>
    <row r="1900" spans="1:2" hidden="1" x14ac:dyDescent="0.3">
      <c r="A1900" s="7"/>
      <c r="B1900" s="7"/>
    </row>
    <row r="1901" spans="1:2" hidden="1" x14ac:dyDescent="0.3">
      <c r="A1901" s="7"/>
      <c r="B1901" s="7"/>
    </row>
    <row r="1902" spans="1:2" hidden="1" x14ac:dyDescent="0.3">
      <c r="A1902" s="7"/>
      <c r="B1902" s="7"/>
    </row>
    <row r="1903" spans="1:2" hidden="1" x14ac:dyDescent="0.3">
      <c r="A1903" s="7"/>
      <c r="B1903" s="7"/>
    </row>
    <row r="1904" spans="1:2" hidden="1" x14ac:dyDescent="0.3">
      <c r="A1904" s="7"/>
      <c r="B1904" s="7"/>
    </row>
    <row r="1905" spans="1:2" hidden="1" x14ac:dyDescent="0.3">
      <c r="A1905" s="7"/>
      <c r="B1905" s="7"/>
    </row>
    <row r="1906" spans="1:2" hidden="1" x14ac:dyDescent="0.3">
      <c r="A1906" s="7"/>
      <c r="B1906" s="7"/>
    </row>
    <row r="1907" spans="1:2" hidden="1" x14ac:dyDescent="0.3">
      <c r="A1907" s="7"/>
      <c r="B1907" s="7"/>
    </row>
    <row r="1908" spans="1:2" hidden="1" x14ac:dyDescent="0.3">
      <c r="A1908" s="7"/>
      <c r="B1908" s="7"/>
    </row>
    <row r="1909" spans="1:2" hidden="1" x14ac:dyDescent="0.3">
      <c r="A1909" s="7"/>
      <c r="B1909" s="7"/>
    </row>
    <row r="1910" spans="1:2" hidden="1" x14ac:dyDescent="0.3">
      <c r="A1910" s="7"/>
      <c r="B1910" s="7"/>
    </row>
    <row r="1911" spans="1:2" hidden="1" x14ac:dyDescent="0.3">
      <c r="A1911" s="7"/>
      <c r="B1911" s="7"/>
    </row>
    <row r="1912" spans="1:2" hidden="1" x14ac:dyDescent="0.3">
      <c r="A1912" s="7"/>
      <c r="B1912" s="7"/>
    </row>
    <row r="1913" spans="1:2" hidden="1" x14ac:dyDescent="0.3">
      <c r="A1913" s="7"/>
      <c r="B1913" s="7"/>
    </row>
    <row r="1914" spans="1:2" hidden="1" x14ac:dyDescent="0.3">
      <c r="A1914" s="7"/>
      <c r="B1914" s="7"/>
    </row>
    <row r="1915" spans="1:2" hidden="1" x14ac:dyDescent="0.3">
      <c r="A1915" s="7"/>
      <c r="B1915" s="7"/>
    </row>
    <row r="1916" spans="1:2" hidden="1" x14ac:dyDescent="0.3">
      <c r="A1916" s="7"/>
      <c r="B1916" s="7"/>
    </row>
    <row r="1917" spans="1:2" hidden="1" x14ac:dyDescent="0.3">
      <c r="A1917" s="7"/>
      <c r="B1917" s="7"/>
    </row>
    <row r="1918" spans="1:2" hidden="1" x14ac:dyDescent="0.3">
      <c r="A1918" s="7"/>
      <c r="B1918" s="7"/>
    </row>
    <row r="1919" spans="1:2" hidden="1" x14ac:dyDescent="0.3">
      <c r="A1919" s="7"/>
      <c r="B1919" s="7"/>
    </row>
    <row r="1920" spans="1:2" hidden="1" x14ac:dyDescent="0.3">
      <c r="A1920" s="7"/>
      <c r="B1920" s="7"/>
    </row>
    <row r="1921" spans="1:2" hidden="1" x14ac:dyDescent="0.3">
      <c r="A1921" s="7"/>
      <c r="B1921" s="7"/>
    </row>
    <row r="1922" spans="1:2" hidden="1" x14ac:dyDescent="0.3">
      <c r="A1922" s="7"/>
      <c r="B1922" s="7"/>
    </row>
    <row r="1923" spans="1:2" hidden="1" x14ac:dyDescent="0.3">
      <c r="A1923" s="7"/>
      <c r="B1923" s="7"/>
    </row>
    <row r="1924" spans="1:2" hidden="1" x14ac:dyDescent="0.3">
      <c r="A1924" s="7"/>
      <c r="B1924" s="7"/>
    </row>
    <row r="1925" spans="1:2" hidden="1" x14ac:dyDescent="0.3">
      <c r="A1925" s="7"/>
      <c r="B1925" s="7"/>
    </row>
    <row r="1926" spans="1:2" hidden="1" x14ac:dyDescent="0.3">
      <c r="A1926" s="7"/>
      <c r="B1926" s="7"/>
    </row>
    <row r="1927" spans="1:2" hidden="1" x14ac:dyDescent="0.3">
      <c r="A1927" s="7"/>
      <c r="B1927" s="7"/>
    </row>
    <row r="1928" spans="1:2" hidden="1" x14ac:dyDescent="0.3">
      <c r="A1928" s="7"/>
      <c r="B1928" s="7"/>
    </row>
    <row r="1929" spans="1:2" hidden="1" x14ac:dyDescent="0.3">
      <c r="A1929" s="7"/>
      <c r="B1929" s="7"/>
    </row>
    <row r="1930" spans="1:2" hidden="1" x14ac:dyDescent="0.3">
      <c r="A1930" s="7"/>
      <c r="B1930" s="7"/>
    </row>
    <row r="1931" spans="1:2" hidden="1" x14ac:dyDescent="0.3">
      <c r="A1931" s="7"/>
      <c r="B1931" s="7"/>
    </row>
    <row r="1932" spans="1:2" hidden="1" x14ac:dyDescent="0.3">
      <c r="A1932" s="7"/>
      <c r="B1932" s="7"/>
    </row>
    <row r="1933" spans="1:2" hidden="1" x14ac:dyDescent="0.3">
      <c r="A1933" s="7"/>
      <c r="B1933" s="7"/>
    </row>
    <row r="1934" spans="1:2" hidden="1" x14ac:dyDescent="0.3">
      <c r="A1934" s="7"/>
      <c r="B1934" s="7"/>
    </row>
    <row r="1935" spans="1:2" hidden="1" x14ac:dyDescent="0.3">
      <c r="A1935" s="7"/>
      <c r="B1935" s="7"/>
    </row>
    <row r="1936" spans="1:2" hidden="1" x14ac:dyDescent="0.3">
      <c r="A1936" s="7"/>
      <c r="B1936" s="7"/>
    </row>
    <row r="1937" spans="1:2" hidden="1" x14ac:dyDescent="0.3">
      <c r="A1937" s="7"/>
      <c r="B1937" s="7"/>
    </row>
    <row r="1938" spans="1:2" hidden="1" x14ac:dyDescent="0.3">
      <c r="A1938" s="7"/>
      <c r="B1938" s="7"/>
    </row>
    <row r="1939" spans="1:2" hidden="1" x14ac:dyDescent="0.3">
      <c r="A1939" s="7"/>
      <c r="B1939" s="7"/>
    </row>
    <row r="1940" spans="1:2" hidden="1" x14ac:dyDescent="0.3">
      <c r="A1940" s="7"/>
      <c r="B1940" s="7"/>
    </row>
    <row r="1941" spans="1:2" hidden="1" x14ac:dyDescent="0.3">
      <c r="A1941" s="7"/>
      <c r="B1941" s="7"/>
    </row>
    <row r="1942" spans="1:2" hidden="1" x14ac:dyDescent="0.3">
      <c r="A1942" s="7"/>
      <c r="B1942" s="7"/>
    </row>
    <row r="1943" spans="1:2" hidden="1" x14ac:dyDescent="0.3">
      <c r="A1943" s="7"/>
      <c r="B1943" s="7"/>
    </row>
    <row r="1944" spans="1:2" hidden="1" x14ac:dyDescent="0.3">
      <c r="A1944" s="7"/>
      <c r="B1944" s="7"/>
    </row>
    <row r="1945" spans="1:2" hidden="1" x14ac:dyDescent="0.3">
      <c r="A1945" s="7"/>
      <c r="B1945" s="7"/>
    </row>
    <row r="1946" spans="1:2" hidden="1" x14ac:dyDescent="0.3">
      <c r="A1946" s="7"/>
      <c r="B1946" s="7"/>
    </row>
    <row r="1947" spans="1:2" hidden="1" x14ac:dyDescent="0.3">
      <c r="A1947" s="7"/>
      <c r="B1947" s="7"/>
    </row>
    <row r="1948" spans="1:2" hidden="1" x14ac:dyDescent="0.3">
      <c r="A1948" s="7"/>
      <c r="B1948" s="7"/>
    </row>
    <row r="1949" spans="1:2" hidden="1" x14ac:dyDescent="0.3">
      <c r="A1949" s="7"/>
      <c r="B1949" s="7"/>
    </row>
    <row r="1950" spans="1:2" hidden="1" x14ac:dyDescent="0.3">
      <c r="A1950" s="7"/>
      <c r="B1950" s="7"/>
    </row>
    <row r="1951" spans="1:2" hidden="1" x14ac:dyDescent="0.3">
      <c r="A1951" s="7"/>
      <c r="B1951" s="7"/>
    </row>
    <row r="1952" spans="1:2" hidden="1" x14ac:dyDescent="0.3">
      <c r="A1952" s="7"/>
      <c r="B1952" s="7"/>
    </row>
    <row r="1953" spans="1:2" hidden="1" x14ac:dyDescent="0.3">
      <c r="A1953" s="7"/>
      <c r="B1953" s="7"/>
    </row>
    <row r="1954" spans="1:2" hidden="1" x14ac:dyDescent="0.3">
      <c r="A1954" s="7"/>
      <c r="B1954" s="7"/>
    </row>
    <row r="1955" spans="1:2" hidden="1" x14ac:dyDescent="0.3">
      <c r="A1955" s="7"/>
      <c r="B1955" s="7"/>
    </row>
    <row r="1956" spans="1:2" hidden="1" x14ac:dyDescent="0.3">
      <c r="A1956" s="7"/>
      <c r="B1956" s="7"/>
    </row>
    <row r="1957" spans="1:2" hidden="1" x14ac:dyDescent="0.3">
      <c r="A1957" s="7"/>
      <c r="B1957" s="7"/>
    </row>
    <row r="1958" spans="1:2" hidden="1" x14ac:dyDescent="0.3">
      <c r="A1958" s="7"/>
      <c r="B1958" s="7"/>
    </row>
    <row r="1959" spans="1:2" hidden="1" x14ac:dyDescent="0.3">
      <c r="A1959" s="7"/>
      <c r="B1959" s="7"/>
    </row>
    <row r="1960" spans="1:2" hidden="1" x14ac:dyDescent="0.3">
      <c r="A1960" s="7"/>
      <c r="B1960" s="7"/>
    </row>
    <row r="1961" spans="1:2" hidden="1" x14ac:dyDescent="0.3">
      <c r="A1961" s="7"/>
      <c r="B1961" s="7"/>
    </row>
    <row r="1962" spans="1:2" hidden="1" x14ac:dyDescent="0.3">
      <c r="A1962" s="7"/>
      <c r="B1962" s="7"/>
    </row>
    <row r="1963" spans="1:2" hidden="1" x14ac:dyDescent="0.3">
      <c r="A1963" s="7"/>
      <c r="B1963" s="7"/>
    </row>
    <row r="1964" spans="1:2" hidden="1" x14ac:dyDescent="0.3">
      <c r="A1964" s="7"/>
      <c r="B1964" s="7"/>
    </row>
    <row r="1965" spans="1:2" hidden="1" x14ac:dyDescent="0.3">
      <c r="A1965" s="7"/>
      <c r="B1965" s="7"/>
    </row>
    <row r="1966" spans="1:2" hidden="1" x14ac:dyDescent="0.3">
      <c r="A1966" s="7"/>
      <c r="B1966" s="7"/>
    </row>
    <row r="1967" spans="1:2" hidden="1" x14ac:dyDescent="0.3">
      <c r="A1967" s="7"/>
      <c r="B1967" s="7"/>
    </row>
    <row r="1968" spans="1:2" hidden="1" x14ac:dyDescent="0.3">
      <c r="A1968" s="7"/>
      <c r="B1968" s="7"/>
    </row>
    <row r="1969" spans="1:2" hidden="1" x14ac:dyDescent="0.3">
      <c r="A1969" s="7"/>
      <c r="B1969" s="7"/>
    </row>
    <row r="1970" spans="1:2" hidden="1" x14ac:dyDescent="0.3">
      <c r="A1970" s="7"/>
      <c r="B1970" s="7"/>
    </row>
    <row r="1971" spans="1:2" hidden="1" x14ac:dyDescent="0.3">
      <c r="A1971" s="7"/>
      <c r="B1971" s="7"/>
    </row>
    <row r="1972" spans="1:2" hidden="1" x14ac:dyDescent="0.3">
      <c r="A1972" s="7"/>
      <c r="B1972" s="7"/>
    </row>
    <row r="1973" spans="1:2" hidden="1" x14ac:dyDescent="0.3">
      <c r="A1973" s="7"/>
      <c r="B1973" s="7"/>
    </row>
    <row r="1974" spans="1:2" hidden="1" x14ac:dyDescent="0.3">
      <c r="A1974" s="7"/>
      <c r="B1974" s="7"/>
    </row>
    <row r="1975" spans="1:2" hidden="1" x14ac:dyDescent="0.3">
      <c r="A1975" s="7"/>
      <c r="B1975" s="7"/>
    </row>
    <row r="1976" spans="1:2" hidden="1" x14ac:dyDescent="0.3">
      <c r="A1976" s="7"/>
      <c r="B1976" s="7"/>
    </row>
    <row r="1977" spans="1:2" hidden="1" x14ac:dyDescent="0.3">
      <c r="A1977" s="7"/>
      <c r="B1977" s="7"/>
    </row>
    <row r="1978" spans="1:2" hidden="1" x14ac:dyDescent="0.3">
      <c r="A1978" s="7"/>
      <c r="B1978" s="7"/>
    </row>
    <row r="1979" spans="1:2" hidden="1" x14ac:dyDescent="0.3">
      <c r="A1979" s="7"/>
      <c r="B1979" s="7"/>
    </row>
    <row r="1980" spans="1:2" hidden="1" x14ac:dyDescent="0.3">
      <c r="A1980" s="7"/>
      <c r="B1980" s="7"/>
    </row>
    <row r="1981" spans="1:2" hidden="1" x14ac:dyDescent="0.3">
      <c r="A1981" s="7"/>
      <c r="B1981" s="7"/>
    </row>
    <row r="1982" spans="1:2" hidden="1" x14ac:dyDescent="0.3">
      <c r="A1982" s="7"/>
      <c r="B1982" s="7"/>
    </row>
    <row r="1983" spans="1:2" hidden="1" x14ac:dyDescent="0.3">
      <c r="A1983" s="7"/>
      <c r="B1983" s="7"/>
    </row>
    <row r="1984" spans="1:2" hidden="1" x14ac:dyDescent="0.3">
      <c r="A1984" s="7"/>
      <c r="B1984" s="7"/>
    </row>
    <row r="1985" spans="1:2" hidden="1" x14ac:dyDescent="0.3">
      <c r="A1985" s="7"/>
      <c r="B1985" s="7"/>
    </row>
    <row r="1986" spans="1:2" hidden="1" x14ac:dyDescent="0.3">
      <c r="A1986" s="7"/>
      <c r="B1986" s="7"/>
    </row>
    <row r="1987" spans="1:2" hidden="1" x14ac:dyDescent="0.3">
      <c r="A1987" s="7"/>
      <c r="B1987" s="7"/>
    </row>
    <row r="1988" spans="1:2" hidden="1" x14ac:dyDescent="0.3">
      <c r="A1988" s="7"/>
      <c r="B1988" s="7"/>
    </row>
    <row r="1989" spans="1:2" hidden="1" x14ac:dyDescent="0.3">
      <c r="A1989" s="7"/>
      <c r="B1989" s="7"/>
    </row>
    <row r="1990" spans="1:2" hidden="1" x14ac:dyDescent="0.3">
      <c r="A1990" s="7"/>
      <c r="B1990" s="7"/>
    </row>
    <row r="1991" spans="1:2" hidden="1" x14ac:dyDescent="0.3">
      <c r="A1991" s="7"/>
      <c r="B1991" s="7"/>
    </row>
    <row r="1992" spans="1:2" hidden="1" x14ac:dyDescent="0.3">
      <c r="A1992" s="7"/>
      <c r="B1992" s="7"/>
    </row>
    <row r="1993" spans="1:2" hidden="1" x14ac:dyDescent="0.3">
      <c r="A1993" s="7"/>
      <c r="B1993" s="7"/>
    </row>
    <row r="1994" spans="1:2" hidden="1" x14ac:dyDescent="0.3">
      <c r="A1994" s="7"/>
      <c r="B1994" s="7"/>
    </row>
    <row r="1995" spans="1:2" hidden="1" x14ac:dyDescent="0.3">
      <c r="A1995" s="7"/>
      <c r="B1995" s="7"/>
    </row>
    <row r="1996" spans="1:2" hidden="1" x14ac:dyDescent="0.3">
      <c r="A1996" s="7"/>
      <c r="B1996" s="7"/>
    </row>
    <row r="1997" spans="1:2" hidden="1" x14ac:dyDescent="0.3">
      <c r="A1997" s="7"/>
      <c r="B1997" s="7"/>
    </row>
    <row r="1998" spans="1:2" hidden="1" x14ac:dyDescent="0.3">
      <c r="A1998" s="7"/>
      <c r="B1998" s="7"/>
    </row>
    <row r="1999" spans="1:2" hidden="1" x14ac:dyDescent="0.3">
      <c r="A1999" s="7"/>
      <c r="B1999" s="7"/>
    </row>
    <row r="2000" spans="1:2" hidden="1" x14ac:dyDescent="0.3">
      <c r="A2000" s="7"/>
      <c r="B2000" s="7"/>
    </row>
    <row r="2001" spans="1:2" hidden="1" x14ac:dyDescent="0.3">
      <c r="A2001" s="7"/>
      <c r="B2001" s="7"/>
    </row>
    <row r="2002" spans="1:2" hidden="1" x14ac:dyDescent="0.3">
      <c r="A2002" s="7"/>
      <c r="B2002" s="7"/>
    </row>
    <row r="2003" spans="1:2" hidden="1" x14ac:dyDescent="0.3">
      <c r="A2003" s="7"/>
      <c r="B2003" s="7"/>
    </row>
    <row r="2004" spans="1:2" hidden="1" x14ac:dyDescent="0.3">
      <c r="A2004" s="7"/>
      <c r="B2004" s="7"/>
    </row>
    <row r="2005" spans="1:2" hidden="1" x14ac:dyDescent="0.3">
      <c r="A2005" s="7"/>
      <c r="B2005" s="7"/>
    </row>
    <row r="2006" spans="1:2" hidden="1" x14ac:dyDescent="0.3">
      <c r="A2006" s="7"/>
      <c r="B2006" s="7"/>
    </row>
    <row r="2007" spans="1:2" hidden="1" x14ac:dyDescent="0.3">
      <c r="A2007" s="7"/>
      <c r="B2007" s="7"/>
    </row>
    <row r="2008" spans="1:2" hidden="1" x14ac:dyDescent="0.3">
      <c r="A2008" s="7"/>
      <c r="B2008" s="7"/>
    </row>
    <row r="2009" spans="1:2" hidden="1" x14ac:dyDescent="0.3">
      <c r="A2009" s="7"/>
      <c r="B2009" s="7"/>
    </row>
    <row r="2010" spans="1:2" hidden="1" x14ac:dyDescent="0.3">
      <c r="A2010" s="7"/>
      <c r="B2010" s="7"/>
    </row>
    <row r="2011" spans="1:2" hidden="1" x14ac:dyDescent="0.3">
      <c r="A2011" s="7"/>
      <c r="B2011" s="7"/>
    </row>
    <row r="2012" spans="1:2" hidden="1" x14ac:dyDescent="0.3">
      <c r="A2012" s="7"/>
      <c r="B2012" s="7"/>
    </row>
    <row r="2013" spans="1:2" hidden="1" x14ac:dyDescent="0.3">
      <c r="A2013" s="7"/>
      <c r="B2013" s="7"/>
    </row>
    <row r="2014" spans="1:2" hidden="1" x14ac:dyDescent="0.3">
      <c r="A2014" s="7"/>
      <c r="B2014" s="7"/>
    </row>
    <row r="2015" spans="1:2" hidden="1" x14ac:dyDescent="0.3">
      <c r="A2015" s="7"/>
      <c r="B2015" s="7"/>
    </row>
    <row r="2016" spans="1:2" hidden="1" x14ac:dyDescent="0.3">
      <c r="A2016" s="7"/>
      <c r="B2016" s="7"/>
    </row>
    <row r="2017" spans="1:2" hidden="1" x14ac:dyDescent="0.3">
      <c r="A2017" s="7"/>
      <c r="B2017" s="7"/>
    </row>
    <row r="2018" spans="1:2" hidden="1" x14ac:dyDescent="0.3">
      <c r="A2018" s="7"/>
      <c r="B2018" s="7"/>
    </row>
    <row r="2019" spans="1:2" hidden="1" x14ac:dyDescent="0.3">
      <c r="A2019" s="7"/>
      <c r="B2019" s="7"/>
    </row>
    <row r="2020" spans="1:2" hidden="1" x14ac:dyDescent="0.3">
      <c r="A2020" s="7"/>
      <c r="B2020" s="7"/>
    </row>
    <row r="2021" spans="1:2" hidden="1" x14ac:dyDescent="0.3">
      <c r="A2021" s="7"/>
      <c r="B2021" s="7"/>
    </row>
    <row r="2022" spans="1:2" hidden="1" x14ac:dyDescent="0.3">
      <c r="A2022" s="7"/>
      <c r="B2022" s="7"/>
    </row>
    <row r="2023" spans="1:2" hidden="1" x14ac:dyDescent="0.3">
      <c r="A2023" s="7"/>
      <c r="B2023" s="7"/>
    </row>
    <row r="2024" spans="1:2" hidden="1" x14ac:dyDescent="0.3">
      <c r="A2024" s="7"/>
      <c r="B2024" s="7"/>
    </row>
    <row r="2025" spans="1:2" hidden="1" x14ac:dyDescent="0.3">
      <c r="A2025" s="7"/>
      <c r="B2025" s="7"/>
    </row>
    <row r="2026" spans="1:2" hidden="1" x14ac:dyDescent="0.3">
      <c r="A2026" s="7"/>
      <c r="B2026" s="7"/>
    </row>
    <row r="2027" spans="1:2" hidden="1" x14ac:dyDescent="0.3">
      <c r="A2027" s="7"/>
      <c r="B2027" s="7"/>
    </row>
    <row r="2028" spans="1:2" hidden="1" x14ac:dyDescent="0.3">
      <c r="A2028" s="7"/>
      <c r="B2028" s="7"/>
    </row>
    <row r="2029" spans="1:2" hidden="1" x14ac:dyDescent="0.3">
      <c r="A2029" s="7"/>
      <c r="B2029" s="7"/>
    </row>
    <row r="2030" spans="1:2" hidden="1" x14ac:dyDescent="0.3">
      <c r="A2030" s="7"/>
      <c r="B2030" s="7"/>
    </row>
    <row r="2031" spans="1:2" hidden="1" x14ac:dyDescent="0.3">
      <c r="A2031" s="7"/>
      <c r="B2031" s="7"/>
    </row>
    <row r="2032" spans="1:2" hidden="1" x14ac:dyDescent="0.3">
      <c r="A2032" s="7"/>
      <c r="B2032" s="7"/>
    </row>
    <row r="2033" spans="1:2" hidden="1" x14ac:dyDescent="0.3">
      <c r="A2033" s="7"/>
      <c r="B2033" s="7"/>
    </row>
    <row r="2034" spans="1:2" hidden="1" x14ac:dyDescent="0.3">
      <c r="A2034" s="7"/>
      <c r="B2034" s="7"/>
    </row>
    <row r="2035" spans="1:2" hidden="1" x14ac:dyDescent="0.3">
      <c r="A2035" s="7"/>
      <c r="B2035" s="7"/>
    </row>
    <row r="2036" spans="1:2" hidden="1" x14ac:dyDescent="0.3">
      <c r="A2036" s="7"/>
      <c r="B2036" s="7"/>
    </row>
    <row r="2037" spans="1:2" hidden="1" x14ac:dyDescent="0.3">
      <c r="A2037" s="7"/>
      <c r="B2037" s="7"/>
    </row>
    <row r="2038" spans="1:2" hidden="1" x14ac:dyDescent="0.3">
      <c r="A2038" s="7"/>
      <c r="B2038" s="7"/>
    </row>
    <row r="2039" spans="1:2" hidden="1" x14ac:dyDescent="0.3">
      <c r="A2039" s="7"/>
      <c r="B2039" s="7"/>
    </row>
    <row r="2040" spans="1:2" hidden="1" x14ac:dyDescent="0.3">
      <c r="A2040" s="7"/>
      <c r="B2040" s="7"/>
    </row>
    <row r="2041" spans="1:2" hidden="1" x14ac:dyDescent="0.3">
      <c r="A2041" s="7"/>
      <c r="B2041" s="7"/>
    </row>
    <row r="2042" spans="1:2" hidden="1" x14ac:dyDescent="0.3">
      <c r="A2042" s="7"/>
      <c r="B2042" s="7"/>
    </row>
    <row r="2043" spans="1:2" hidden="1" x14ac:dyDescent="0.3">
      <c r="A2043" s="7"/>
      <c r="B2043" s="7"/>
    </row>
    <row r="2044" spans="1:2" hidden="1" x14ac:dyDescent="0.3">
      <c r="A2044" s="7"/>
      <c r="B2044" s="7"/>
    </row>
    <row r="2045" spans="1:2" hidden="1" x14ac:dyDescent="0.3">
      <c r="A2045" s="7"/>
      <c r="B2045" s="7"/>
    </row>
    <row r="2046" spans="1:2" hidden="1" x14ac:dyDescent="0.3">
      <c r="A2046" s="7"/>
      <c r="B2046" s="7"/>
    </row>
    <row r="2047" spans="1:2" hidden="1" x14ac:dyDescent="0.3">
      <c r="A2047" s="7"/>
      <c r="B2047" s="7"/>
    </row>
    <row r="2048" spans="1:2" hidden="1" x14ac:dyDescent="0.3">
      <c r="A2048" s="7"/>
      <c r="B2048" s="7"/>
    </row>
    <row r="2049" spans="1:2" hidden="1" x14ac:dyDescent="0.3">
      <c r="A2049" s="7"/>
      <c r="B2049" s="7"/>
    </row>
    <row r="2050" spans="1:2" hidden="1" x14ac:dyDescent="0.3">
      <c r="A2050" s="7"/>
      <c r="B2050" s="7"/>
    </row>
    <row r="2051" spans="1:2" hidden="1" x14ac:dyDescent="0.3">
      <c r="A2051" s="7"/>
      <c r="B2051" s="7"/>
    </row>
    <row r="2052" spans="1:2" hidden="1" x14ac:dyDescent="0.3">
      <c r="A2052" s="7"/>
      <c r="B2052" s="7"/>
    </row>
    <row r="2053" spans="1:2" hidden="1" x14ac:dyDescent="0.3">
      <c r="A2053" s="7"/>
      <c r="B2053" s="7"/>
    </row>
    <row r="2054" spans="1:2" hidden="1" x14ac:dyDescent="0.3">
      <c r="A2054" s="7"/>
      <c r="B2054" s="7"/>
    </row>
    <row r="2055" spans="1:2" hidden="1" x14ac:dyDescent="0.3">
      <c r="A2055" s="7"/>
      <c r="B2055" s="7"/>
    </row>
    <row r="2056" spans="1:2" hidden="1" x14ac:dyDescent="0.3">
      <c r="A2056" s="7"/>
      <c r="B2056" s="7"/>
    </row>
    <row r="2057" spans="1:2" hidden="1" x14ac:dyDescent="0.3">
      <c r="A2057" s="7"/>
      <c r="B2057" s="7"/>
    </row>
    <row r="2058" spans="1:2" hidden="1" x14ac:dyDescent="0.3">
      <c r="A2058" s="7"/>
      <c r="B2058" s="7"/>
    </row>
    <row r="2059" spans="1:2" hidden="1" x14ac:dyDescent="0.3">
      <c r="A2059" s="7"/>
      <c r="B2059" s="7"/>
    </row>
    <row r="2060" spans="1:2" hidden="1" x14ac:dyDescent="0.3">
      <c r="A2060" s="7"/>
      <c r="B2060" s="7"/>
    </row>
    <row r="2061" spans="1:2" hidden="1" x14ac:dyDescent="0.3">
      <c r="A2061" s="7"/>
      <c r="B2061" s="7"/>
    </row>
    <row r="2062" spans="1:2" hidden="1" x14ac:dyDescent="0.3">
      <c r="A2062" s="7"/>
      <c r="B2062" s="7"/>
    </row>
    <row r="2063" spans="1:2" hidden="1" x14ac:dyDescent="0.3">
      <c r="A2063" s="7"/>
      <c r="B2063" s="7"/>
    </row>
    <row r="2064" spans="1:2" hidden="1" x14ac:dyDescent="0.3">
      <c r="A2064" s="7"/>
      <c r="B2064" s="7"/>
    </row>
    <row r="2065" spans="1:2" hidden="1" x14ac:dyDescent="0.3">
      <c r="A2065" s="7"/>
      <c r="B2065" s="7"/>
    </row>
    <row r="2066" spans="1:2" hidden="1" x14ac:dyDescent="0.3">
      <c r="A2066" s="7"/>
      <c r="B2066" s="7"/>
    </row>
    <row r="2067" spans="1:2" hidden="1" x14ac:dyDescent="0.3">
      <c r="A2067" s="7"/>
      <c r="B2067" s="7"/>
    </row>
    <row r="2068" spans="1:2" hidden="1" x14ac:dyDescent="0.3">
      <c r="A2068" s="7"/>
      <c r="B2068" s="7"/>
    </row>
    <row r="2069" spans="1:2" hidden="1" x14ac:dyDescent="0.3">
      <c r="A2069" s="7"/>
      <c r="B2069" s="7"/>
    </row>
    <row r="2070" spans="1:2" hidden="1" x14ac:dyDescent="0.3">
      <c r="A2070" s="7"/>
      <c r="B2070" s="7"/>
    </row>
    <row r="2071" spans="1:2" hidden="1" x14ac:dyDescent="0.3">
      <c r="A2071" s="7"/>
      <c r="B2071" s="7"/>
    </row>
    <row r="2072" spans="1:2" hidden="1" x14ac:dyDescent="0.3">
      <c r="A2072" s="7"/>
      <c r="B2072" s="7"/>
    </row>
    <row r="2073" spans="1:2" hidden="1" x14ac:dyDescent="0.3">
      <c r="A2073" s="7"/>
      <c r="B2073" s="7"/>
    </row>
    <row r="2074" spans="1:2" hidden="1" x14ac:dyDescent="0.3">
      <c r="A2074" s="7"/>
      <c r="B2074" s="7"/>
    </row>
    <row r="2075" spans="1:2" hidden="1" x14ac:dyDescent="0.3">
      <c r="A2075" s="7"/>
      <c r="B2075" s="7"/>
    </row>
    <row r="2076" spans="1:2" hidden="1" x14ac:dyDescent="0.3">
      <c r="A2076" s="7"/>
      <c r="B2076" s="7"/>
    </row>
    <row r="2077" spans="1:2" hidden="1" x14ac:dyDescent="0.3">
      <c r="A2077" s="7"/>
      <c r="B2077" s="7"/>
    </row>
    <row r="2078" spans="1:2" hidden="1" x14ac:dyDescent="0.3">
      <c r="A2078" s="7"/>
      <c r="B2078" s="7"/>
    </row>
    <row r="2079" spans="1:2" hidden="1" x14ac:dyDescent="0.3">
      <c r="A2079" s="7"/>
      <c r="B2079" s="7"/>
    </row>
    <row r="2080" spans="1:2" hidden="1" x14ac:dyDescent="0.3">
      <c r="A2080" s="7"/>
      <c r="B2080" s="7"/>
    </row>
    <row r="2081" spans="1:2" hidden="1" x14ac:dyDescent="0.3">
      <c r="A2081" s="7"/>
      <c r="B2081" s="7"/>
    </row>
    <row r="2082" spans="1:2" hidden="1" x14ac:dyDescent="0.3">
      <c r="A2082" s="7"/>
      <c r="B2082" s="7"/>
    </row>
    <row r="2083" spans="1:2" hidden="1" x14ac:dyDescent="0.3">
      <c r="A2083" s="7"/>
      <c r="B2083" s="7"/>
    </row>
    <row r="2084" spans="1:2" hidden="1" x14ac:dyDescent="0.3">
      <c r="A2084" s="7"/>
      <c r="B2084" s="7"/>
    </row>
    <row r="2085" spans="1:2" hidden="1" x14ac:dyDescent="0.3">
      <c r="A2085" s="7"/>
      <c r="B2085" s="7"/>
    </row>
    <row r="2086" spans="1:2" hidden="1" x14ac:dyDescent="0.3">
      <c r="A2086" s="7"/>
      <c r="B2086" s="7"/>
    </row>
    <row r="2087" spans="1:2" hidden="1" x14ac:dyDescent="0.3">
      <c r="A2087" s="7"/>
      <c r="B2087" s="7"/>
    </row>
    <row r="2088" spans="1:2" hidden="1" x14ac:dyDescent="0.3">
      <c r="A2088" s="7"/>
      <c r="B2088" s="7"/>
    </row>
    <row r="2089" spans="1:2" hidden="1" x14ac:dyDescent="0.3">
      <c r="A2089" s="7"/>
      <c r="B2089" s="7"/>
    </row>
    <row r="2090" spans="1:2" hidden="1" x14ac:dyDescent="0.3">
      <c r="A2090" s="7"/>
      <c r="B2090" s="7"/>
    </row>
    <row r="2091" spans="1:2" hidden="1" x14ac:dyDescent="0.3">
      <c r="A2091" s="7"/>
      <c r="B2091" s="7"/>
    </row>
    <row r="2092" spans="1:2" hidden="1" x14ac:dyDescent="0.3">
      <c r="A2092" s="7"/>
      <c r="B2092" s="7"/>
    </row>
    <row r="2093" spans="1:2" hidden="1" x14ac:dyDescent="0.3">
      <c r="A2093" s="7"/>
      <c r="B2093" s="7"/>
    </row>
    <row r="2094" spans="1:2" hidden="1" x14ac:dyDescent="0.3">
      <c r="A2094" s="7"/>
      <c r="B2094" s="7"/>
    </row>
    <row r="2095" spans="1:2" hidden="1" x14ac:dyDescent="0.3">
      <c r="A2095" s="7"/>
      <c r="B2095" s="7"/>
    </row>
    <row r="2096" spans="1:2" hidden="1" x14ac:dyDescent="0.3">
      <c r="A2096" s="7"/>
      <c r="B2096" s="7"/>
    </row>
    <row r="2097" spans="1:2" hidden="1" x14ac:dyDescent="0.3">
      <c r="A2097" s="7"/>
      <c r="B2097" s="7"/>
    </row>
    <row r="2098" spans="1:2" hidden="1" x14ac:dyDescent="0.3">
      <c r="A2098" s="7"/>
      <c r="B2098" s="7"/>
    </row>
    <row r="2099" spans="1:2" hidden="1" x14ac:dyDescent="0.3">
      <c r="A2099" s="7"/>
      <c r="B2099" s="7"/>
    </row>
    <row r="2100" spans="1:2" hidden="1" x14ac:dyDescent="0.3">
      <c r="A2100" s="7"/>
      <c r="B2100" s="7"/>
    </row>
    <row r="2101" spans="1:2" hidden="1" x14ac:dyDescent="0.3">
      <c r="A2101" s="7"/>
      <c r="B2101" s="7"/>
    </row>
    <row r="2102" spans="1:2" hidden="1" x14ac:dyDescent="0.3">
      <c r="A2102" s="7"/>
      <c r="B2102" s="7"/>
    </row>
    <row r="2103" spans="1:2" hidden="1" x14ac:dyDescent="0.3">
      <c r="A2103" s="7"/>
      <c r="B2103" s="7"/>
    </row>
    <row r="2104" spans="1:2" hidden="1" x14ac:dyDescent="0.3">
      <c r="A2104" s="7"/>
      <c r="B2104" s="7"/>
    </row>
    <row r="2105" spans="1:2" hidden="1" x14ac:dyDescent="0.3">
      <c r="A2105" s="7"/>
      <c r="B2105" s="7"/>
    </row>
    <row r="2106" spans="1:2" hidden="1" x14ac:dyDescent="0.3">
      <c r="A2106" s="7"/>
      <c r="B2106" s="7"/>
    </row>
    <row r="2107" spans="1:2" hidden="1" x14ac:dyDescent="0.3">
      <c r="A2107" s="7"/>
      <c r="B2107" s="7"/>
    </row>
    <row r="2108" spans="1:2" hidden="1" x14ac:dyDescent="0.3">
      <c r="A2108" s="7"/>
      <c r="B2108" s="7"/>
    </row>
    <row r="2109" spans="1:2" hidden="1" x14ac:dyDescent="0.3">
      <c r="A2109" s="7"/>
      <c r="B2109" s="7"/>
    </row>
    <row r="2110" spans="1:2" hidden="1" x14ac:dyDescent="0.3">
      <c r="A2110" s="7"/>
      <c r="B2110" s="7"/>
    </row>
    <row r="2111" spans="1:2" hidden="1" x14ac:dyDescent="0.3">
      <c r="A2111" s="7"/>
      <c r="B2111" s="7"/>
    </row>
    <row r="2112" spans="1:2" hidden="1" x14ac:dyDescent="0.3">
      <c r="A2112" s="7"/>
      <c r="B2112" s="7"/>
    </row>
    <row r="2113" spans="1:2" hidden="1" x14ac:dyDescent="0.3">
      <c r="A2113" s="7"/>
      <c r="B2113" s="7"/>
    </row>
    <row r="2114" spans="1:2" hidden="1" x14ac:dyDescent="0.3">
      <c r="A2114" s="7"/>
      <c r="B2114" s="7"/>
    </row>
    <row r="2115" spans="1:2" hidden="1" x14ac:dyDescent="0.3">
      <c r="A2115" s="7"/>
      <c r="B2115" s="7"/>
    </row>
    <row r="2116" spans="1:2" hidden="1" x14ac:dyDescent="0.3">
      <c r="A2116" s="7"/>
      <c r="B2116" s="7"/>
    </row>
    <row r="2117" spans="1:2" hidden="1" x14ac:dyDescent="0.3">
      <c r="A2117" s="7"/>
      <c r="B2117" s="7"/>
    </row>
    <row r="2118" spans="1:2" hidden="1" x14ac:dyDescent="0.3">
      <c r="A2118" s="7"/>
      <c r="B2118" s="7"/>
    </row>
    <row r="2119" spans="1:2" hidden="1" x14ac:dyDescent="0.3">
      <c r="A2119" s="7"/>
      <c r="B2119" s="7"/>
    </row>
    <row r="2120" spans="1:2" hidden="1" x14ac:dyDescent="0.3">
      <c r="A2120" s="7"/>
      <c r="B2120" s="7"/>
    </row>
    <row r="2121" spans="1:2" hidden="1" x14ac:dyDescent="0.3">
      <c r="A2121" s="7"/>
      <c r="B2121" s="7"/>
    </row>
    <row r="2122" spans="1:2" hidden="1" x14ac:dyDescent="0.3">
      <c r="A2122" s="7"/>
      <c r="B2122" s="7"/>
    </row>
    <row r="2123" spans="1:2" hidden="1" x14ac:dyDescent="0.3">
      <c r="A2123" s="7"/>
      <c r="B2123" s="7"/>
    </row>
    <row r="2124" spans="1:2" hidden="1" x14ac:dyDescent="0.3">
      <c r="A2124" s="7"/>
      <c r="B2124" s="7"/>
    </row>
    <row r="2125" spans="1:2" hidden="1" x14ac:dyDescent="0.3">
      <c r="A2125" s="7"/>
      <c r="B2125" s="7"/>
    </row>
    <row r="2126" spans="1:2" hidden="1" x14ac:dyDescent="0.3">
      <c r="A2126" s="7"/>
      <c r="B2126" s="7"/>
    </row>
    <row r="2127" spans="1:2" hidden="1" x14ac:dyDescent="0.3">
      <c r="A2127" s="7"/>
      <c r="B2127" s="7"/>
    </row>
    <row r="2128" spans="1:2" hidden="1" x14ac:dyDescent="0.3">
      <c r="A2128" s="7"/>
      <c r="B2128" s="7"/>
    </row>
    <row r="2129" spans="1:2" hidden="1" x14ac:dyDescent="0.3">
      <c r="A2129" s="7"/>
      <c r="B2129" s="7"/>
    </row>
    <row r="2130" spans="1:2" hidden="1" x14ac:dyDescent="0.3">
      <c r="A2130" s="7"/>
      <c r="B2130" s="7"/>
    </row>
    <row r="2131" spans="1:2" hidden="1" x14ac:dyDescent="0.3">
      <c r="A2131" s="7"/>
      <c r="B2131" s="7"/>
    </row>
    <row r="2132" spans="1:2" hidden="1" x14ac:dyDescent="0.3">
      <c r="A2132" s="7"/>
      <c r="B2132" s="7"/>
    </row>
    <row r="2133" spans="1:2" hidden="1" x14ac:dyDescent="0.3">
      <c r="A2133" s="7"/>
      <c r="B2133" s="7"/>
    </row>
    <row r="2134" spans="1:2" hidden="1" x14ac:dyDescent="0.3">
      <c r="A2134" s="7"/>
      <c r="B2134" s="7"/>
    </row>
    <row r="2135" spans="1:2" hidden="1" x14ac:dyDescent="0.3">
      <c r="A2135" s="7"/>
      <c r="B2135" s="7"/>
    </row>
    <row r="2136" spans="1:2" hidden="1" x14ac:dyDescent="0.3">
      <c r="A2136" s="7"/>
      <c r="B2136" s="7"/>
    </row>
    <row r="2137" spans="1:2" hidden="1" x14ac:dyDescent="0.3">
      <c r="A2137" s="7"/>
      <c r="B2137" s="7"/>
    </row>
    <row r="2138" spans="1:2" hidden="1" x14ac:dyDescent="0.3">
      <c r="A2138" s="7"/>
      <c r="B2138" s="7"/>
    </row>
    <row r="2139" spans="1:2" hidden="1" x14ac:dyDescent="0.3">
      <c r="A2139" s="7"/>
      <c r="B2139" s="7"/>
    </row>
    <row r="2140" spans="1:2" hidden="1" x14ac:dyDescent="0.3">
      <c r="A2140" s="7"/>
      <c r="B2140" s="7"/>
    </row>
    <row r="2141" spans="1:2" hidden="1" x14ac:dyDescent="0.3">
      <c r="A2141" s="7"/>
      <c r="B2141" s="7"/>
    </row>
    <row r="2142" spans="1:2" hidden="1" x14ac:dyDescent="0.3">
      <c r="A2142" s="7"/>
      <c r="B2142" s="7"/>
    </row>
    <row r="2143" spans="1:2" hidden="1" x14ac:dyDescent="0.3">
      <c r="A2143" s="7"/>
      <c r="B2143" s="7"/>
    </row>
    <row r="2144" spans="1:2" hidden="1" x14ac:dyDescent="0.3">
      <c r="A2144" s="7"/>
      <c r="B2144" s="7"/>
    </row>
    <row r="2145" spans="1:2" hidden="1" x14ac:dyDescent="0.3">
      <c r="A2145" s="7"/>
      <c r="B2145" s="7"/>
    </row>
    <row r="2146" spans="1:2" hidden="1" x14ac:dyDescent="0.3">
      <c r="A2146" s="7"/>
      <c r="B2146" s="7"/>
    </row>
    <row r="2147" spans="1:2" hidden="1" x14ac:dyDescent="0.3">
      <c r="A2147" s="7"/>
      <c r="B2147" s="7"/>
    </row>
    <row r="2148" spans="1:2" hidden="1" x14ac:dyDescent="0.3">
      <c r="A2148" s="7"/>
      <c r="B2148" s="7"/>
    </row>
    <row r="2149" spans="1:2" hidden="1" x14ac:dyDescent="0.3">
      <c r="A2149" s="7"/>
      <c r="B2149" s="7"/>
    </row>
    <row r="2150" spans="1:2" hidden="1" x14ac:dyDescent="0.3">
      <c r="A2150" s="7"/>
      <c r="B2150" s="7"/>
    </row>
    <row r="2151" spans="1:2" hidden="1" x14ac:dyDescent="0.3">
      <c r="A2151" s="7"/>
      <c r="B2151" s="7"/>
    </row>
    <row r="2152" spans="1:2" hidden="1" x14ac:dyDescent="0.3">
      <c r="A2152" s="7"/>
      <c r="B2152" s="7"/>
    </row>
    <row r="2153" spans="1:2" hidden="1" x14ac:dyDescent="0.3">
      <c r="A2153" s="7"/>
      <c r="B2153" s="7"/>
    </row>
    <row r="2154" spans="1:2" hidden="1" x14ac:dyDescent="0.3">
      <c r="A2154" s="7"/>
      <c r="B2154" s="7"/>
    </row>
    <row r="2155" spans="1:2" hidden="1" x14ac:dyDescent="0.3">
      <c r="A2155" s="7"/>
      <c r="B2155" s="7"/>
    </row>
    <row r="2156" spans="1:2" hidden="1" x14ac:dyDescent="0.3">
      <c r="A2156" s="7"/>
      <c r="B2156" s="7"/>
    </row>
    <row r="2157" spans="1:2" hidden="1" x14ac:dyDescent="0.3">
      <c r="A2157" s="7"/>
      <c r="B2157" s="7"/>
    </row>
    <row r="2158" spans="1:2" hidden="1" x14ac:dyDescent="0.3">
      <c r="A2158" s="7"/>
      <c r="B2158" s="7"/>
    </row>
    <row r="2159" spans="1:2" hidden="1" x14ac:dyDescent="0.3">
      <c r="A2159" s="7"/>
      <c r="B2159" s="7"/>
    </row>
    <row r="2160" spans="1:2" hidden="1" x14ac:dyDescent="0.3">
      <c r="A2160" s="7"/>
      <c r="B2160" s="7"/>
    </row>
    <row r="2161" spans="1:2" hidden="1" x14ac:dyDescent="0.3">
      <c r="A2161" s="7"/>
      <c r="B2161" s="7"/>
    </row>
    <row r="2162" spans="1:2" hidden="1" x14ac:dyDescent="0.3">
      <c r="A2162" s="7"/>
      <c r="B2162" s="7"/>
    </row>
    <row r="2163" spans="1:2" hidden="1" x14ac:dyDescent="0.3">
      <c r="A2163" s="7"/>
      <c r="B2163" s="7"/>
    </row>
    <row r="2164" spans="1:2" hidden="1" x14ac:dyDescent="0.3">
      <c r="A2164" s="7"/>
      <c r="B2164" s="7"/>
    </row>
    <row r="2165" spans="1:2" hidden="1" x14ac:dyDescent="0.3">
      <c r="A2165" s="7"/>
      <c r="B2165" s="7"/>
    </row>
    <row r="2166" spans="1:2" hidden="1" x14ac:dyDescent="0.3">
      <c r="A2166" s="7"/>
      <c r="B2166" s="7"/>
    </row>
    <row r="2167" spans="1:2" hidden="1" x14ac:dyDescent="0.3">
      <c r="A2167" s="7"/>
      <c r="B2167" s="7"/>
    </row>
    <row r="2168" spans="1:2" hidden="1" x14ac:dyDescent="0.3">
      <c r="A2168" s="7"/>
      <c r="B2168" s="7"/>
    </row>
    <row r="2169" spans="1:2" hidden="1" x14ac:dyDescent="0.3">
      <c r="A2169" s="7"/>
      <c r="B2169" s="7"/>
    </row>
    <row r="2170" spans="1:2" hidden="1" x14ac:dyDescent="0.3">
      <c r="A2170" s="7"/>
      <c r="B2170" s="7"/>
    </row>
    <row r="2171" spans="1:2" hidden="1" x14ac:dyDescent="0.3">
      <c r="A2171" s="7"/>
      <c r="B2171" s="7"/>
    </row>
    <row r="2172" spans="1:2" hidden="1" x14ac:dyDescent="0.3">
      <c r="A2172" s="7"/>
      <c r="B2172" s="7"/>
    </row>
    <row r="2173" spans="1:2" hidden="1" x14ac:dyDescent="0.3">
      <c r="A2173" s="7"/>
      <c r="B2173" s="7"/>
    </row>
    <row r="2174" spans="1:2" hidden="1" x14ac:dyDescent="0.3">
      <c r="A2174" s="7"/>
      <c r="B2174" s="7"/>
    </row>
    <row r="2175" spans="1:2" hidden="1" x14ac:dyDescent="0.3">
      <c r="A2175" s="7"/>
      <c r="B2175" s="7"/>
    </row>
    <row r="2176" spans="1:2" hidden="1" x14ac:dyDescent="0.3">
      <c r="A2176" s="7"/>
      <c r="B2176" s="7"/>
    </row>
    <row r="2177" spans="1:2" hidden="1" x14ac:dyDescent="0.3">
      <c r="A2177" s="7"/>
      <c r="B2177" s="7"/>
    </row>
    <row r="2178" spans="1:2" hidden="1" x14ac:dyDescent="0.3">
      <c r="A2178" s="7"/>
      <c r="B2178" s="7"/>
    </row>
    <row r="2179" spans="1:2" hidden="1" x14ac:dyDescent="0.3">
      <c r="A2179" s="7"/>
      <c r="B2179" s="7"/>
    </row>
    <row r="2180" spans="1:2" hidden="1" x14ac:dyDescent="0.3">
      <c r="A2180" s="7"/>
      <c r="B2180" s="7"/>
    </row>
    <row r="2181" spans="1:2" hidden="1" x14ac:dyDescent="0.3">
      <c r="A2181" s="7"/>
      <c r="B2181" s="7"/>
    </row>
    <row r="2182" spans="1:2" hidden="1" x14ac:dyDescent="0.3">
      <c r="A2182" s="7"/>
      <c r="B2182" s="7"/>
    </row>
    <row r="2183" spans="1:2" hidden="1" x14ac:dyDescent="0.3">
      <c r="A2183" s="7"/>
      <c r="B2183" s="7"/>
    </row>
    <row r="2184" spans="1:2" hidden="1" x14ac:dyDescent="0.3">
      <c r="A2184" s="7"/>
      <c r="B2184" s="7"/>
    </row>
    <row r="2185" spans="1:2" hidden="1" x14ac:dyDescent="0.3">
      <c r="A2185" s="7"/>
      <c r="B2185" s="7"/>
    </row>
    <row r="2186" spans="1:2" hidden="1" x14ac:dyDescent="0.3">
      <c r="A2186" s="7"/>
      <c r="B2186" s="7"/>
    </row>
    <row r="2187" spans="1:2" hidden="1" x14ac:dyDescent="0.3">
      <c r="A2187" s="7"/>
      <c r="B2187" s="7"/>
    </row>
    <row r="2188" spans="1:2" hidden="1" x14ac:dyDescent="0.3">
      <c r="A2188" s="7"/>
      <c r="B2188" s="7"/>
    </row>
    <row r="2189" spans="1:2" hidden="1" x14ac:dyDescent="0.3">
      <c r="A2189" s="7"/>
      <c r="B2189" s="7"/>
    </row>
    <row r="2190" spans="1:2" hidden="1" x14ac:dyDescent="0.3">
      <c r="A2190" s="7"/>
      <c r="B2190" s="7"/>
    </row>
    <row r="2191" spans="1:2" hidden="1" x14ac:dyDescent="0.3">
      <c r="A2191" s="7"/>
      <c r="B2191" s="7"/>
    </row>
    <row r="2192" spans="1:2" hidden="1" x14ac:dyDescent="0.3">
      <c r="A2192" s="7"/>
      <c r="B2192" s="7"/>
    </row>
    <row r="2193" spans="1:2" hidden="1" x14ac:dyDescent="0.3">
      <c r="A2193" s="7"/>
      <c r="B2193" s="7"/>
    </row>
    <row r="2194" spans="1:2" hidden="1" x14ac:dyDescent="0.3">
      <c r="A2194" s="7"/>
      <c r="B2194" s="7"/>
    </row>
    <row r="2195" spans="1:2" hidden="1" x14ac:dyDescent="0.3">
      <c r="A2195" s="7"/>
      <c r="B2195" s="7"/>
    </row>
    <row r="2196" spans="1:2" hidden="1" x14ac:dyDescent="0.3">
      <c r="A2196" s="7"/>
      <c r="B2196" s="7"/>
    </row>
    <row r="2197" spans="1:2" hidden="1" x14ac:dyDescent="0.3">
      <c r="A2197" s="7"/>
      <c r="B2197" s="7"/>
    </row>
    <row r="2198" spans="1:2" hidden="1" x14ac:dyDescent="0.3">
      <c r="A2198" s="7"/>
      <c r="B2198" s="7"/>
    </row>
    <row r="2199" spans="1:2" hidden="1" x14ac:dyDescent="0.3">
      <c r="A2199" s="7"/>
      <c r="B2199" s="7"/>
    </row>
    <row r="2200" spans="1:2" hidden="1" x14ac:dyDescent="0.3">
      <c r="A2200" s="7"/>
      <c r="B2200" s="7"/>
    </row>
    <row r="2201" spans="1:2" hidden="1" x14ac:dyDescent="0.3">
      <c r="A2201" s="7"/>
      <c r="B2201" s="7"/>
    </row>
    <row r="2202" spans="1:2" hidden="1" x14ac:dyDescent="0.3">
      <c r="A2202" s="7"/>
      <c r="B2202" s="7"/>
    </row>
    <row r="2203" spans="1:2" hidden="1" x14ac:dyDescent="0.3">
      <c r="A2203" s="7"/>
      <c r="B2203" s="7"/>
    </row>
    <row r="2204" spans="1:2" hidden="1" x14ac:dyDescent="0.3">
      <c r="A2204" s="7"/>
      <c r="B2204" s="7"/>
    </row>
    <row r="2205" spans="1:2" hidden="1" x14ac:dyDescent="0.3">
      <c r="A2205" s="7"/>
      <c r="B2205" s="7"/>
    </row>
    <row r="2206" spans="1:2" hidden="1" x14ac:dyDescent="0.3">
      <c r="A2206" s="7"/>
      <c r="B2206" s="7"/>
    </row>
    <row r="2207" spans="1:2" hidden="1" x14ac:dyDescent="0.3">
      <c r="A2207" s="7"/>
      <c r="B2207" s="7"/>
    </row>
    <row r="2208" spans="1:2" hidden="1" x14ac:dyDescent="0.3">
      <c r="A2208" s="7"/>
      <c r="B2208" s="7"/>
    </row>
    <row r="2209" spans="1:2" hidden="1" x14ac:dyDescent="0.3">
      <c r="A2209" s="7"/>
      <c r="B2209" s="7"/>
    </row>
    <row r="2210" spans="1:2" hidden="1" x14ac:dyDescent="0.3">
      <c r="A2210" s="7"/>
      <c r="B2210" s="7"/>
    </row>
    <row r="2211" spans="1:2" hidden="1" x14ac:dyDescent="0.3">
      <c r="A2211" s="7"/>
      <c r="B2211" s="7"/>
    </row>
    <row r="2212" spans="1:2" hidden="1" x14ac:dyDescent="0.3">
      <c r="A2212" s="7"/>
      <c r="B2212" s="7"/>
    </row>
    <row r="2213" spans="1:2" hidden="1" x14ac:dyDescent="0.3">
      <c r="A2213" s="7"/>
      <c r="B2213" s="7"/>
    </row>
    <row r="2214" spans="1:2" hidden="1" x14ac:dyDescent="0.3">
      <c r="A2214" s="7"/>
      <c r="B2214" s="7"/>
    </row>
    <row r="2215" spans="1:2" hidden="1" x14ac:dyDescent="0.3">
      <c r="A2215" s="7"/>
      <c r="B2215" s="7"/>
    </row>
    <row r="2216" spans="1:2" hidden="1" x14ac:dyDescent="0.3">
      <c r="A2216" s="7"/>
      <c r="B2216" s="7"/>
    </row>
    <row r="2217" spans="1:2" hidden="1" x14ac:dyDescent="0.3">
      <c r="A2217" s="7"/>
      <c r="B2217" s="7"/>
    </row>
    <row r="2218" spans="1:2" hidden="1" x14ac:dyDescent="0.3">
      <c r="A2218" s="7"/>
      <c r="B2218" s="7"/>
    </row>
    <row r="2219" spans="1:2" hidden="1" x14ac:dyDescent="0.3">
      <c r="A2219" s="7"/>
      <c r="B2219" s="7"/>
    </row>
    <row r="2220" spans="1:2" hidden="1" x14ac:dyDescent="0.3">
      <c r="A2220" s="7"/>
      <c r="B2220" s="7"/>
    </row>
    <row r="2221" spans="1:2" hidden="1" x14ac:dyDescent="0.3">
      <c r="A2221" s="7"/>
      <c r="B2221" s="7"/>
    </row>
    <row r="2222" spans="1:2" hidden="1" x14ac:dyDescent="0.3">
      <c r="A2222" s="7"/>
      <c r="B2222" s="7"/>
    </row>
    <row r="2223" spans="1:2" hidden="1" x14ac:dyDescent="0.3">
      <c r="A2223" s="7"/>
      <c r="B2223" s="7"/>
    </row>
    <row r="2224" spans="1:2" hidden="1" x14ac:dyDescent="0.3">
      <c r="A2224" s="7"/>
      <c r="B2224" s="7"/>
    </row>
    <row r="2225" spans="1:2" hidden="1" x14ac:dyDescent="0.3">
      <c r="A2225" s="7"/>
      <c r="B2225" s="7"/>
    </row>
    <row r="2226" spans="1:2" hidden="1" x14ac:dyDescent="0.3">
      <c r="A2226" s="7"/>
      <c r="B2226" s="7"/>
    </row>
    <row r="2227" spans="1:2" hidden="1" x14ac:dyDescent="0.3">
      <c r="A2227" s="7"/>
      <c r="B2227" s="7"/>
    </row>
    <row r="2228" spans="1:2" hidden="1" x14ac:dyDescent="0.3">
      <c r="A2228" s="7"/>
      <c r="B2228" s="7"/>
    </row>
    <row r="2229" spans="1:2" hidden="1" x14ac:dyDescent="0.3">
      <c r="A2229" s="7"/>
      <c r="B2229" s="7"/>
    </row>
    <row r="2230" spans="1:2" hidden="1" x14ac:dyDescent="0.3">
      <c r="A2230" s="7"/>
      <c r="B2230" s="7"/>
    </row>
    <row r="2231" spans="1:2" hidden="1" x14ac:dyDescent="0.3">
      <c r="A2231" s="7"/>
      <c r="B2231" s="7"/>
    </row>
    <row r="2232" spans="1:2" hidden="1" x14ac:dyDescent="0.3">
      <c r="A2232" s="7"/>
      <c r="B2232" s="7"/>
    </row>
    <row r="2233" spans="1:2" hidden="1" x14ac:dyDescent="0.3">
      <c r="A2233" s="7"/>
      <c r="B2233" s="7"/>
    </row>
    <row r="2234" spans="1:2" hidden="1" x14ac:dyDescent="0.3">
      <c r="A2234" s="7"/>
      <c r="B2234" s="7"/>
    </row>
    <row r="2235" spans="1:2" hidden="1" x14ac:dyDescent="0.3">
      <c r="A2235" s="7"/>
      <c r="B2235" s="7"/>
    </row>
    <row r="2236" spans="1:2" hidden="1" x14ac:dyDescent="0.3">
      <c r="A2236" s="7"/>
      <c r="B2236" s="7"/>
    </row>
    <row r="2237" spans="1:2" hidden="1" x14ac:dyDescent="0.3">
      <c r="A2237" s="7"/>
      <c r="B2237" s="7"/>
    </row>
    <row r="2238" spans="1:2" hidden="1" x14ac:dyDescent="0.3">
      <c r="A2238" s="7"/>
      <c r="B2238" s="7"/>
    </row>
    <row r="2239" spans="1:2" hidden="1" x14ac:dyDescent="0.3">
      <c r="A2239" s="7"/>
      <c r="B2239" s="7"/>
    </row>
    <row r="2240" spans="1:2" hidden="1" x14ac:dyDescent="0.3">
      <c r="A2240" s="7"/>
      <c r="B2240" s="7"/>
    </row>
    <row r="2241" spans="1:2" hidden="1" x14ac:dyDescent="0.3">
      <c r="A2241" s="7"/>
      <c r="B2241" s="7"/>
    </row>
    <row r="2242" spans="1:2" hidden="1" x14ac:dyDescent="0.3">
      <c r="A2242" s="7"/>
      <c r="B2242" s="7"/>
    </row>
    <row r="2243" spans="1:2" hidden="1" x14ac:dyDescent="0.3">
      <c r="A2243" s="7"/>
      <c r="B2243" s="7"/>
    </row>
    <row r="2244" spans="1:2" hidden="1" x14ac:dyDescent="0.3">
      <c r="A2244" s="7"/>
      <c r="B2244" s="7"/>
    </row>
    <row r="2245" spans="1:2" hidden="1" x14ac:dyDescent="0.3">
      <c r="A2245" s="7"/>
      <c r="B2245" s="7"/>
    </row>
    <row r="2246" spans="1:2" hidden="1" x14ac:dyDescent="0.3">
      <c r="A2246" s="7"/>
      <c r="B2246" s="7"/>
    </row>
    <row r="2247" spans="1:2" hidden="1" x14ac:dyDescent="0.3">
      <c r="A2247" s="7"/>
      <c r="B2247" s="7"/>
    </row>
    <row r="2248" spans="1:2" hidden="1" x14ac:dyDescent="0.3">
      <c r="A2248" s="7"/>
      <c r="B2248" s="7"/>
    </row>
    <row r="2249" spans="1:2" hidden="1" x14ac:dyDescent="0.3">
      <c r="A2249" s="7"/>
      <c r="B2249" s="7"/>
    </row>
    <row r="2250" spans="1:2" hidden="1" x14ac:dyDescent="0.3">
      <c r="A2250" s="7"/>
      <c r="B2250" s="7"/>
    </row>
    <row r="2251" spans="1:2" hidden="1" x14ac:dyDescent="0.3">
      <c r="A2251" s="7"/>
      <c r="B2251" s="7"/>
    </row>
    <row r="2252" spans="1:2" hidden="1" x14ac:dyDescent="0.3">
      <c r="A2252" s="7"/>
      <c r="B2252" s="7"/>
    </row>
    <row r="2253" spans="1:2" hidden="1" x14ac:dyDescent="0.3">
      <c r="A2253" s="7"/>
      <c r="B2253" s="7"/>
    </row>
    <row r="2254" spans="1:2" hidden="1" x14ac:dyDescent="0.3">
      <c r="A2254" s="7"/>
      <c r="B2254" s="7"/>
    </row>
    <row r="2255" spans="1:2" hidden="1" x14ac:dyDescent="0.3">
      <c r="A2255" s="7"/>
      <c r="B2255" s="7"/>
    </row>
    <row r="2256" spans="1:2" hidden="1" x14ac:dyDescent="0.3">
      <c r="A2256" s="7"/>
      <c r="B2256" s="7"/>
    </row>
    <row r="2257" spans="1:2" hidden="1" x14ac:dyDescent="0.3">
      <c r="A2257" s="7"/>
      <c r="B2257" s="7"/>
    </row>
    <row r="2258" spans="1:2" hidden="1" x14ac:dyDescent="0.3">
      <c r="A2258" s="7"/>
      <c r="B2258" s="7"/>
    </row>
    <row r="2259" spans="1:2" hidden="1" x14ac:dyDescent="0.3">
      <c r="A2259" s="7"/>
      <c r="B2259" s="7"/>
    </row>
    <row r="2260" spans="1:2" hidden="1" x14ac:dyDescent="0.3">
      <c r="A2260" s="7"/>
      <c r="B2260" s="7"/>
    </row>
    <row r="2261" spans="1:2" hidden="1" x14ac:dyDescent="0.3">
      <c r="A2261" s="7"/>
      <c r="B2261" s="7"/>
    </row>
    <row r="2262" spans="1:2" hidden="1" x14ac:dyDescent="0.3">
      <c r="A2262" s="7"/>
      <c r="B2262" s="7"/>
    </row>
    <row r="2263" spans="1:2" hidden="1" x14ac:dyDescent="0.3">
      <c r="A2263" s="7"/>
      <c r="B2263" s="7"/>
    </row>
    <row r="2264" spans="1:2" hidden="1" x14ac:dyDescent="0.3">
      <c r="A2264" s="7"/>
      <c r="B2264" s="7"/>
    </row>
    <row r="2265" spans="1:2" hidden="1" x14ac:dyDescent="0.3">
      <c r="A2265" s="7"/>
      <c r="B2265" s="7"/>
    </row>
    <row r="2266" spans="1:2" hidden="1" x14ac:dyDescent="0.3">
      <c r="A2266" s="7"/>
      <c r="B2266" s="7"/>
    </row>
    <row r="2267" spans="1:2" hidden="1" x14ac:dyDescent="0.3">
      <c r="A2267" s="7"/>
      <c r="B2267" s="7"/>
    </row>
    <row r="2268" spans="1:2" hidden="1" x14ac:dyDescent="0.3">
      <c r="A2268" s="7"/>
      <c r="B2268" s="7"/>
    </row>
    <row r="2269" spans="1:2" hidden="1" x14ac:dyDescent="0.3">
      <c r="A2269" s="7"/>
      <c r="B2269" s="7"/>
    </row>
    <row r="2270" spans="1:2" hidden="1" x14ac:dyDescent="0.3">
      <c r="A2270" s="7"/>
      <c r="B2270" s="7"/>
    </row>
    <row r="2271" spans="1:2" hidden="1" x14ac:dyDescent="0.3">
      <c r="A2271" s="7"/>
      <c r="B2271" s="7"/>
    </row>
    <row r="2272" spans="1:2" hidden="1" x14ac:dyDescent="0.3">
      <c r="A2272" s="7"/>
      <c r="B2272" s="7"/>
    </row>
    <row r="2273" spans="1:2" hidden="1" x14ac:dyDescent="0.3">
      <c r="A2273" s="7"/>
      <c r="B2273" s="7"/>
    </row>
    <row r="2274" spans="1:2" hidden="1" x14ac:dyDescent="0.3">
      <c r="A2274" s="7"/>
      <c r="B2274" s="7"/>
    </row>
    <row r="2275" spans="1:2" hidden="1" x14ac:dyDescent="0.3">
      <c r="A2275" s="7"/>
      <c r="B2275" s="7"/>
    </row>
    <row r="2276" spans="1:2" hidden="1" x14ac:dyDescent="0.3">
      <c r="A2276" s="7"/>
      <c r="B2276" s="7"/>
    </row>
    <row r="2277" spans="1:2" hidden="1" x14ac:dyDescent="0.3">
      <c r="A2277" s="7"/>
      <c r="B2277" s="7"/>
    </row>
    <row r="2278" spans="1:2" hidden="1" x14ac:dyDescent="0.3">
      <c r="A2278" s="7"/>
      <c r="B2278" s="7"/>
    </row>
    <row r="2279" spans="1:2" hidden="1" x14ac:dyDescent="0.3">
      <c r="A2279" s="7"/>
      <c r="B2279" s="7"/>
    </row>
    <row r="2280" spans="1:2" hidden="1" x14ac:dyDescent="0.3">
      <c r="A2280" s="7"/>
      <c r="B2280" s="7"/>
    </row>
    <row r="2281" spans="1:2" hidden="1" x14ac:dyDescent="0.3">
      <c r="A2281" s="7"/>
      <c r="B2281" s="7"/>
    </row>
    <row r="2282" spans="1:2" hidden="1" x14ac:dyDescent="0.3">
      <c r="A2282" s="7"/>
      <c r="B2282" s="7"/>
    </row>
    <row r="2283" spans="1:2" hidden="1" x14ac:dyDescent="0.3">
      <c r="A2283" s="7"/>
      <c r="B2283" s="7"/>
    </row>
    <row r="2284" spans="1:2" hidden="1" x14ac:dyDescent="0.3">
      <c r="A2284" s="7"/>
      <c r="B2284" s="7"/>
    </row>
    <row r="2285" spans="1:2" hidden="1" x14ac:dyDescent="0.3">
      <c r="A2285" s="7"/>
      <c r="B2285" s="7"/>
    </row>
    <row r="2286" spans="1:2" hidden="1" x14ac:dyDescent="0.3">
      <c r="A2286" s="7"/>
      <c r="B2286" s="7"/>
    </row>
    <row r="2287" spans="1:2" hidden="1" x14ac:dyDescent="0.3">
      <c r="A2287" s="7"/>
      <c r="B2287" s="7"/>
    </row>
    <row r="2288" spans="1:2" hidden="1" x14ac:dyDescent="0.3">
      <c r="A2288" s="7"/>
      <c r="B2288" s="7"/>
    </row>
    <row r="2289" spans="1:2" hidden="1" x14ac:dyDescent="0.3">
      <c r="A2289" s="7"/>
      <c r="B2289" s="7"/>
    </row>
    <row r="2290" spans="1:2" hidden="1" x14ac:dyDescent="0.3">
      <c r="A2290" s="7"/>
      <c r="B2290" s="7"/>
    </row>
    <row r="2291" spans="1:2" hidden="1" x14ac:dyDescent="0.3">
      <c r="A2291" s="7"/>
      <c r="B2291" s="7"/>
    </row>
    <row r="2292" spans="1:2" hidden="1" x14ac:dyDescent="0.3">
      <c r="A2292" s="7"/>
      <c r="B2292" s="7"/>
    </row>
    <row r="2293" spans="1:2" hidden="1" x14ac:dyDescent="0.3">
      <c r="A2293" s="7"/>
      <c r="B2293" s="7"/>
    </row>
    <row r="2294" spans="1:2" hidden="1" x14ac:dyDescent="0.3">
      <c r="A2294" s="7"/>
      <c r="B2294" s="7"/>
    </row>
    <row r="2295" spans="1:2" hidden="1" x14ac:dyDescent="0.3">
      <c r="A2295" s="7"/>
      <c r="B2295" s="7"/>
    </row>
    <row r="2296" spans="1:2" hidden="1" x14ac:dyDescent="0.3">
      <c r="A2296" s="7"/>
      <c r="B2296" s="7"/>
    </row>
    <row r="2297" spans="1:2" hidden="1" x14ac:dyDescent="0.3">
      <c r="A2297" s="7"/>
      <c r="B2297" s="7"/>
    </row>
    <row r="2298" spans="1:2" hidden="1" x14ac:dyDescent="0.3">
      <c r="A2298" s="7"/>
      <c r="B2298" s="7"/>
    </row>
    <row r="2299" spans="1:2" hidden="1" x14ac:dyDescent="0.3">
      <c r="A2299" s="7"/>
      <c r="B2299" s="7"/>
    </row>
    <row r="2300" spans="1:2" hidden="1" x14ac:dyDescent="0.3">
      <c r="A2300" s="7"/>
      <c r="B2300" s="7"/>
    </row>
    <row r="2301" spans="1:2" hidden="1" x14ac:dyDescent="0.3">
      <c r="A2301" s="7"/>
      <c r="B2301" s="7"/>
    </row>
    <row r="2302" spans="1:2" hidden="1" x14ac:dyDescent="0.3">
      <c r="A2302" s="7"/>
      <c r="B2302" s="7"/>
    </row>
    <row r="2303" spans="1:2" hidden="1" x14ac:dyDescent="0.3">
      <c r="A2303" s="7"/>
      <c r="B2303" s="7"/>
    </row>
    <row r="2304" spans="1:2" hidden="1" x14ac:dyDescent="0.3">
      <c r="A2304" s="7"/>
      <c r="B2304" s="7"/>
    </row>
    <row r="2305" spans="1:2" hidden="1" x14ac:dyDescent="0.3">
      <c r="A2305" s="7"/>
      <c r="B2305" s="7"/>
    </row>
    <row r="2306" spans="1:2" hidden="1" x14ac:dyDescent="0.3">
      <c r="A2306" s="7"/>
      <c r="B2306" s="7"/>
    </row>
    <row r="2307" spans="1:2" hidden="1" x14ac:dyDescent="0.3">
      <c r="A2307" s="7"/>
      <c r="B2307" s="7"/>
    </row>
    <row r="2308" spans="1:2" hidden="1" x14ac:dyDescent="0.3">
      <c r="A2308" s="7"/>
      <c r="B2308" s="7"/>
    </row>
    <row r="2309" spans="1:2" hidden="1" x14ac:dyDescent="0.3">
      <c r="A2309" s="7"/>
      <c r="B2309" s="7"/>
    </row>
    <row r="2310" spans="1:2" hidden="1" x14ac:dyDescent="0.3">
      <c r="A2310" s="7"/>
      <c r="B2310" s="7"/>
    </row>
    <row r="2311" spans="1:2" hidden="1" x14ac:dyDescent="0.3">
      <c r="A2311" s="7"/>
      <c r="B2311" s="7"/>
    </row>
    <row r="2312" spans="1:2" hidden="1" x14ac:dyDescent="0.3">
      <c r="A2312" s="7"/>
      <c r="B2312" s="7"/>
    </row>
    <row r="2313" spans="1:2" hidden="1" x14ac:dyDescent="0.3">
      <c r="A2313" s="7"/>
      <c r="B2313" s="7"/>
    </row>
    <row r="2314" spans="1:2" hidden="1" x14ac:dyDescent="0.3">
      <c r="A2314" s="7"/>
      <c r="B2314" s="7"/>
    </row>
    <row r="2315" spans="1:2" hidden="1" x14ac:dyDescent="0.3">
      <c r="A2315" s="7"/>
      <c r="B2315" s="7"/>
    </row>
    <row r="2316" spans="1:2" hidden="1" x14ac:dyDescent="0.3">
      <c r="A2316" s="7"/>
      <c r="B2316" s="7"/>
    </row>
    <row r="2317" spans="1:2" hidden="1" x14ac:dyDescent="0.3">
      <c r="A2317" s="7"/>
      <c r="B2317" s="7"/>
    </row>
    <row r="2318" spans="1:2" hidden="1" x14ac:dyDescent="0.3">
      <c r="A2318" s="7"/>
      <c r="B2318" s="7"/>
    </row>
    <row r="2319" spans="1:2" hidden="1" x14ac:dyDescent="0.3">
      <c r="A2319" s="7"/>
      <c r="B2319" s="7"/>
    </row>
    <row r="2320" spans="1:2" hidden="1" x14ac:dyDescent="0.3">
      <c r="A2320" s="7"/>
      <c r="B2320" s="7"/>
    </row>
    <row r="2321" spans="1:2" hidden="1" x14ac:dyDescent="0.3">
      <c r="A2321" s="7"/>
      <c r="B2321" s="7"/>
    </row>
    <row r="2322" spans="1:2" hidden="1" x14ac:dyDescent="0.3">
      <c r="A2322" s="7"/>
      <c r="B2322" s="7"/>
    </row>
    <row r="2323" spans="1:2" hidden="1" x14ac:dyDescent="0.3">
      <c r="A2323" s="7"/>
      <c r="B2323" s="7"/>
    </row>
    <row r="2324" spans="1:2" hidden="1" x14ac:dyDescent="0.3">
      <c r="A2324" s="7"/>
      <c r="B2324" s="7"/>
    </row>
    <row r="2325" spans="1:2" hidden="1" x14ac:dyDescent="0.3">
      <c r="A2325" s="7"/>
      <c r="B2325" s="7"/>
    </row>
    <row r="2326" spans="1:2" hidden="1" x14ac:dyDescent="0.3">
      <c r="A2326" s="7"/>
      <c r="B2326" s="7"/>
    </row>
    <row r="2327" spans="1:2" hidden="1" x14ac:dyDescent="0.3">
      <c r="A2327" s="7"/>
      <c r="B2327" s="7"/>
    </row>
    <row r="2328" spans="1:2" hidden="1" x14ac:dyDescent="0.3">
      <c r="A2328" s="7"/>
      <c r="B2328" s="7"/>
    </row>
    <row r="2329" spans="1:2" hidden="1" x14ac:dyDescent="0.3">
      <c r="A2329" s="7"/>
      <c r="B2329" s="7"/>
    </row>
    <row r="2330" spans="1:2" hidden="1" x14ac:dyDescent="0.3">
      <c r="A2330" s="7"/>
      <c r="B2330" s="7"/>
    </row>
    <row r="2331" spans="1:2" hidden="1" x14ac:dyDescent="0.3">
      <c r="A2331" s="7"/>
      <c r="B2331" s="7"/>
    </row>
    <row r="2332" spans="1:2" hidden="1" x14ac:dyDescent="0.3">
      <c r="A2332" s="7"/>
      <c r="B2332" s="7"/>
    </row>
    <row r="2333" spans="1:2" hidden="1" x14ac:dyDescent="0.3">
      <c r="A2333" s="7"/>
      <c r="B2333" s="7"/>
    </row>
    <row r="2334" spans="1:2" hidden="1" x14ac:dyDescent="0.3">
      <c r="A2334" s="7"/>
      <c r="B2334" s="7"/>
    </row>
    <row r="2335" spans="1:2" hidden="1" x14ac:dyDescent="0.3">
      <c r="A2335" s="7"/>
      <c r="B2335" s="7"/>
    </row>
    <row r="2336" spans="1:2" hidden="1" x14ac:dyDescent="0.3">
      <c r="A2336" s="7"/>
      <c r="B2336" s="7"/>
    </row>
    <row r="2337" spans="1:2" hidden="1" x14ac:dyDescent="0.3">
      <c r="A2337" s="7"/>
      <c r="B2337" s="7"/>
    </row>
    <row r="2338" spans="1:2" hidden="1" x14ac:dyDescent="0.3">
      <c r="A2338" s="7"/>
      <c r="B2338" s="7"/>
    </row>
    <row r="2339" spans="1:2" hidden="1" x14ac:dyDescent="0.3">
      <c r="A2339" s="7"/>
      <c r="B2339" s="7"/>
    </row>
    <row r="2340" spans="1:2" hidden="1" x14ac:dyDescent="0.3">
      <c r="A2340" s="7"/>
      <c r="B2340" s="7"/>
    </row>
    <row r="2341" spans="1:2" hidden="1" x14ac:dyDescent="0.3">
      <c r="A2341" s="7"/>
      <c r="B2341" s="7"/>
    </row>
    <row r="2342" spans="1:2" hidden="1" x14ac:dyDescent="0.3">
      <c r="A2342" s="7"/>
      <c r="B2342" s="7"/>
    </row>
    <row r="2343" spans="1:2" hidden="1" x14ac:dyDescent="0.3">
      <c r="A2343" s="7"/>
      <c r="B2343" s="7"/>
    </row>
    <row r="2344" spans="1:2" hidden="1" x14ac:dyDescent="0.3">
      <c r="A2344" s="7"/>
      <c r="B2344" s="7"/>
    </row>
    <row r="2345" spans="1:2" hidden="1" x14ac:dyDescent="0.3">
      <c r="A2345" s="7"/>
      <c r="B2345" s="7"/>
    </row>
    <row r="2346" spans="1:2" hidden="1" x14ac:dyDescent="0.3">
      <c r="A2346" s="7"/>
      <c r="B2346" s="7"/>
    </row>
    <row r="2347" spans="1:2" hidden="1" x14ac:dyDescent="0.3">
      <c r="A2347" s="7"/>
      <c r="B2347" s="7"/>
    </row>
    <row r="2348" spans="1:2" hidden="1" x14ac:dyDescent="0.3">
      <c r="A2348" s="7"/>
      <c r="B2348" s="7"/>
    </row>
    <row r="2349" spans="1:2" hidden="1" x14ac:dyDescent="0.3">
      <c r="A2349" s="7"/>
      <c r="B2349" s="7"/>
    </row>
    <row r="2350" spans="1:2" hidden="1" x14ac:dyDescent="0.3">
      <c r="A2350" s="7"/>
      <c r="B2350" s="7"/>
    </row>
    <row r="2351" spans="1:2" hidden="1" x14ac:dyDescent="0.3">
      <c r="A2351" s="7"/>
      <c r="B2351" s="7"/>
    </row>
    <row r="2352" spans="1:2" hidden="1" x14ac:dyDescent="0.3">
      <c r="A2352" s="7"/>
      <c r="B2352" s="7"/>
    </row>
    <row r="2353" spans="1:2" hidden="1" x14ac:dyDescent="0.3">
      <c r="A2353" s="7"/>
      <c r="B2353" s="7"/>
    </row>
    <row r="2354" spans="1:2" hidden="1" x14ac:dyDescent="0.3">
      <c r="A2354" s="7"/>
      <c r="B2354" s="7"/>
    </row>
    <row r="2355" spans="1:2" hidden="1" x14ac:dyDescent="0.3">
      <c r="A2355" s="7"/>
      <c r="B2355" s="7"/>
    </row>
    <row r="2356" spans="1:2" hidden="1" x14ac:dyDescent="0.3">
      <c r="A2356" s="7"/>
      <c r="B2356" s="7"/>
    </row>
    <row r="2357" spans="1:2" hidden="1" x14ac:dyDescent="0.3">
      <c r="A2357" s="7"/>
      <c r="B2357" s="7"/>
    </row>
    <row r="2358" spans="1:2" hidden="1" x14ac:dyDescent="0.3">
      <c r="A2358" s="7"/>
      <c r="B2358" s="7"/>
    </row>
    <row r="2359" spans="1:2" hidden="1" x14ac:dyDescent="0.3">
      <c r="A2359" s="7"/>
      <c r="B2359" s="7"/>
    </row>
    <row r="2360" spans="1:2" hidden="1" x14ac:dyDescent="0.3">
      <c r="A2360" s="7"/>
      <c r="B2360" s="7"/>
    </row>
    <row r="2361" spans="1:2" hidden="1" x14ac:dyDescent="0.3">
      <c r="A2361" s="7"/>
      <c r="B2361" s="7"/>
    </row>
    <row r="2362" spans="1:2" hidden="1" x14ac:dyDescent="0.3">
      <c r="A2362" s="7"/>
      <c r="B2362" s="7"/>
    </row>
    <row r="2363" spans="1:2" hidden="1" x14ac:dyDescent="0.3">
      <c r="A2363" s="7"/>
      <c r="B2363" s="7"/>
    </row>
    <row r="2364" spans="1:2" hidden="1" x14ac:dyDescent="0.3">
      <c r="A2364" s="7"/>
      <c r="B2364" s="7"/>
    </row>
    <row r="2365" spans="1:2" hidden="1" x14ac:dyDescent="0.3">
      <c r="A2365" s="7"/>
      <c r="B2365" s="7"/>
    </row>
    <row r="2366" spans="1:2" hidden="1" x14ac:dyDescent="0.3">
      <c r="A2366" s="7"/>
      <c r="B2366" s="7"/>
    </row>
    <row r="2367" spans="1:2" hidden="1" x14ac:dyDescent="0.3">
      <c r="A2367" s="7"/>
      <c r="B2367" s="7"/>
    </row>
    <row r="2368" spans="1:2" hidden="1" x14ac:dyDescent="0.3">
      <c r="A2368" s="7"/>
      <c r="B2368" s="7"/>
    </row>
    <row r="2369" spans="1:2" hidden="1" x14ac:dyDescent="0.3">
      <c r="A2369" s="7"/>
      <c r="B2369" s="7"/>
    </row>
    <row r="2370" spans="1:2" hidden="1" x14ac:dyDescent="0.3">
      <c r="A2370" s="7"/>
      <c r="B2370" s="7"/>
    </row>
    <row r="2371" spans="1:2" hidden="1" x14ac:dyDescent="0.3">
      <c r="A2371" s="7"/>
      <c r="B2371" s="7"/>
    </row>
    <row r="2372" spans="1:2" hidden="1" x14ac:dyDescent="0.3">
      <c r="A2372" s="7"/>
      <c r="B2372" s="7"/>
    </row>
    <row r="2373" spans="1:2" hidden="1" x14ac:dyDescent="0.3">
      <c r="A2373" s="7"/>
      <c r="B2373" s="7"/>
    </row>
    <row r="2374" spans="1:2" hidden="1" x14ac:dyDescent="0.3">
      <c r="A2374" s="7"/>
      <c r="B2374" s="7"/>
    </row>
    <row r="2375" spans="1:2" hidden="1" x14ac:dyDescent="0.3">
      <c r="A2375" s="7"/>
      <c r="B2375" s="7"/>
    </row>
    <row r="2376" spans="1:2" hidden="1" x14ac:dyDescent="0.3">
      <c r="A2376" s="7"/>
      <c r="B2376" s="7"/>
    </row>
    <row r="2377" spans="1:2" hidden="1" x14ac:dyDescent="0.3">
      <c r="A2377" s="7"/>
      <c r="B2377" s="7"/>
    </row>
    <row r="2378" spans="1:2" hidden="1" x14ac:dyDescent="0.3">
      <c r="A2378" s="7"/>
      <c r="B2378" s="7"/>
    </row>
    <row r="2379" spans="1:2" hidden="1" x14ac:dyDescent="0.3">
      <c r="A2379" s="7"/>
      <c r="B2379" s="7"/>
    </row>
    <row r="2380" spans="1:2" hidden="1" x14ac:dyDescent="0.3">
      <c r="A2380" s="7"/>
      <c r="B2380" s="7"/>
    </row>
    <row r="2381" spans="1:2" hidden="1" x14ac:dyDescent="0.3">
      <c r="A2381" s="7"/>
      <c r="B2381" s="7"/>
    </row>
    <row r="2382" spans="1:2" hidden="1" x14ac:dyDescent="0.3">
      <c r="A2382" s="7"/>
      <c r="B2382" s="7"/>
    </row>
    <row r="2383" spans="1:2" hidden="1" x14ac:dyDescent="0.3">
      <c r="A2383" s="7"/>
      <c r="B2383" s="7"/>
    </row>
    <row r="2384" spans="1:2" hidden="1" x14ac:dyDescent="0.3">
      <c r="A2384" s="7"/>
      <c r="B2384" s="7"/>
    </row>
    <row r="2385" spans="1:2" hidden="1" x14ac:dyDescent="0.3">
      <c r="A2385" s="7"/>
      <c r="B2385" s="7"/>
    </row>
    <row r="2386" spans="1:2" hidden="1" x14ac:dyDescent="0.3">
      <c r="A2386" s="7"/>
      <c r="B2386" s="7"/>
    </row>
    <row r="2387" spans="1:2" hidden="1" x14ac:dyDescent="0.3">
      <c r="A2387" s="7"/>
      <c r="B2387" s="7"/>
    </row>
    <row r="2388" spans="1:2" hidden="1" x14ac:dyDescent="0.3">
      <c r="A2388" s="7"/>
      <c r="B2388" s="7"/>
    </row>
    <row r="2389" spans="1:2" hidden="1" x14ac:dyDescent="0.3">
      <c r="A2389" s="7"/>
      <c r="B2389" s="7"/>
    </row>
    <row r="2390" spans="1:2" hidden="1" x14ac:dyDescent="0.3">
      <c r="A2390" s="7"/>
      <c r="B2390" s="7"/>
    </row>
    <row r="2391" spans="1:2" hidden="1" x14ac:dyDescent="0.3">
      <c r="A2391" s="7"/>
      <c r="B2391" s="7"/>
    </row>
    <row r="2392" spans="1:2" hidden="1" x14ac:dyDescent="0.3">
      <c r="A2392" s="7"/>
      <c r="B2392" s="7"/>
    </row>
    <row r="2393" spans="1:2" hidden="1" x14ac:dyDescent="0.3">
      <c r="A2393" s="7"/>
      <c r="B2393" s="7"/>
    </row>
    <row r="2394" spans="1:2" hidden="1" x14ac:dyDescent="0.3">
      <c r="A2394" s="7"/>
      <c r="B2394" s="7"/>
    </row>
    <row r="2395" spans="1:2" hidden="1" x14ac:dyDescent="0.3">
      <c r="A2395" s="7"/>
      <c r="B2395" s="7"/>
    </row>
    <row r="2396" spans="1:2" hidden="1" x14ac:dyDescent="0.3">
      <c r="A2396" s="7"/>
      <c r="B2396" s="7"/>
    </row>
    <row r="2397" spans="1:2" hidden="1" x14ac:dyDescent="0.3">
      <c r="A2397" s="7"/>
      <c r="B2397" s="7"/>
    </row>
    <row r="2398" spans="1:2" hidden="1" x14ac:dyDescent="0.3">
      <c r="A2398" s="7"/>
      <c r="B2398" s="7"/>
    </row>
    <row r="2399" spans="1:2" hidden="1" x14ac:dyDescent="0.3">
      <c r="A2399" s="7"/>
      <c r="B2399" s="7"/>
    </row>
    <row r="2400" spans="1:2" hidden="1" x14ac:dyDescent="0.3">
      <c r="A2400" s="7"/>
      <c r="B2400" s="7"/>
    </row>
    <row r="2401" spans="1:2" hidden="1" x14ac:dyDescent="0.3">
      <c r="A2401" s="7"/>
      <c r="B2401" s="7"/>
    </row>
    <row r="2402" spans="1:2" hidden="1" x14ac:dyDescent="0.3">
      <c r="A2402" s="7"/>
      <c r="B2402" s="7"/>
    </row>
    <row r="2403" spans="1:2" hidden="1" x14ac:dyDescent="0.3">
      <c r="A2403" s="7"/>
      <c r="B2403" s="7"/>
    </row>
    <row r="2404" spans="1:2" hidden="1" x14ac:dyDescent="0.3">
      <c r="A2404" s="7"/>
      <c r="B2404" s="7"/>
    </row>
    <row r="2405" spans="1:2" hidden="1" x14ac:dyDescent="0.3">
      <c r="A2405" s="7"/>
      <c r="B2405" s="7"/>
    </row>
    <row r="2406" spans="1:2" hidden="1" x14ac:dyDescent="0.3">
      <c r="A2406" s="7"/>
      <c r="B2406" s="7"/>
    </row>
    <row r="2407" spans="1:2" hidden="1" x14ac:dyDescent="0.3">
      <c r="A2407" s="7"/>
      <c r="B2407" s="7"/>
    </row>
    <row r="2408" spans="1:2" hidden="1" x14ac:dyDescent="0.3">
      <c r="A2408" s="7"/>
      <c r="B2408" s="7"/>
    </row>
    <row r="2409" spans="1:2" hidden="1" x14ac:dyDescent="0.3">
      <c r="A2409" s="7"/>
      <c r="B2409" s="7"/>
    </row>
    <row r="2410" spans="1:2" hidden="1" x14ac:dyDescent="0.3">
      <c r="A2410" s="7"/>
      <c r="B2410" s="7"/>
    </row>
    <row r="2411" spans="1:2" hidden="1" x14ac:dyDescent="0.3">
      <c r="A2411" s="7"/>
      <c r="B2411" s="7"/>
    </row>
    <row r="2412" spans="1:2" hidden="1" x14ac:dyDescent="0.3">
      <c r="A2412" s="7"/>
      <c r="B2412" s="7"/>
    </row>
    <row r="2413" spans="1:2" hidden="1" x14ac:dyDescent="0.3">
      <c r="A2413" s="7"/>
      <c r="B2413" s="7"/>
    </row>
    <row r="2414" spans="1:2" hidden="1" x14ac:dyDescent="0.3">
      <c r="A2414" s="7"/>
      <c r="B2414" s="7"/>
    </row>
    <row r="2415" spans="1:2" hidden="1" x14ac:dyDescent="0.3">
      <c r="A2415" s="7"/>
      <c r="B2415" s="7"/>
    </row>
    <row r="2416" spans="1:2" hidden="1" x14ac:dyDescent="0.3">
      <c r="A2416" s="7"/>
      <c r="B2416" s="7"/>
    </row>
    <row r="2417" spans="1:2" hidden="1" x14ac:dyDescent="0.3">
      <c r="A2417" s="7"/>
      <c r="B2417" s="7"/>
    </row>
    <row r="2418" spans="1:2" hidden="1" x14ac:dyDescent="0.3">
      <c r="A2418" s="7"/>
      <c r="B2418" s="7"/>
    </row>
    <row r="2419" spans="1:2" hidden="1" x14ac:dyDescent="0.3">
      <c r="A2419" s="7"/>
      <c r="B2419" s="7"/>
    </row>
    <row r="2420" spans="1:2" hidden="1" x14ac:dyDescent="0.3">
      <c r="A2420" s="7"/>
      <c r="B2420" s="7"/>
    </row>
    <row r="2421" spans="1:2" hidden="1" x14ac:dyDescent="0.3">
      <c r="A2421" s="7"/>
      <c r="B2421" s="7"/>
    </row>
    <row r="2422" spans="1:2" hidden="1" x14ac:dyDescent="0.3">
      <c r="A2422" s="7"/>
      <c r="B2422" s="7"/>
    </row>
    <row r="2423" spans="1:2" hidden="1" x14ac:dyDescent="0.3">
      <c r="A2423" s="7"/>
      <c r="B2423" s="7"/>
    </row>
    <row r="2424" spans="1:2" hidden="1" x14ac:dyDescent="0.3">
      <c r="A2424" s="7"/>
      <c r="B2424" s="7"/>
    </row>
    <row r="2425" spans="1:2" hidden="1" x14ac:dyDescent="0.3">
      <c r="A2425" s="7"/>
      <c r="B2425" s="7"/>
    </row>
    <row r="2426" spans="1:2" hidden="1" x14ac:dyDescent="0.3">
      <c r="A2426" s="7"/>
      <c r="B2426" s="7"/>
    </row>
    <row r="2427" spans="1:2" hidden="1" x14ac:dyDescent="0.3">
      <c r="A2427" s="7"/>
      <c r="B2427" s="7"/>
    </row>
    <row r="2428" spans="1:2" hidden="1" x14ac:dyDescent="0.3">
      <c r="A2428" s="7"/>
      <c r="B2428" s="7"/>
    </row>
    <row r="2429" spans="1:2" hidden="1" x14ac:dyDescent="0.3">
      <c r="A2429" s="7"/>
      <c r="B2429" s="7"/>
    </row>
    <row r="2430" spans="1:2" hidden="1" x14ac:dyDescent="0.3">
      <c r="A2430" s="7"/>
      <c r="B2430" s="7"/>
    </row>
    <row r="2431" spans="1:2" hidden="1" x14ac:dyDescent="0.3">
      <c r="A2431" s="7"/>
      <c r="B2431" s="7"/>
    </row>
    <row r="2432" spans="1:2" hidden="1" x14ac:dyDescent="0.3">
      <c r="A2432" s="7"/>
      <c r="B2432" s="7"/>
    </row>
    <row r="2433" spans="1:2" hidden="1" x14ac:dyDescent="0.3">
      <c r="A2433" s="7"/>
      <c r="B2433" s="7"/>
    </row>
    <row r="2434" spans="1:2" hidden="1" x14ac:dyDescent="0.3">
      <c r="A2434" s="7"/>
      <c r="B2434" s="7"/>
    </row>
    <row r="2435" spans="1:2" hidden="1" x14ac:dyDescent="0.3">
      <c r="A2435" s="7"/>
      <c r="B2435" s="7"/>
    </row>
    <row r="2436" spans="1:2" hidden="1" x14ac:dyDescent="0.3">
      <c r="A2436" s="7"/>
      <c r="B2436" s="7"/>
    </row>
    <row r="2437" spans="1:2" hidden="1" x14ac:dyDescent="0.3">
      <c r="A2437" s="7"/>
      <c r="B2437" s="7"/>
    </row>
    <row r="2438" spans="1:2" hidden="1" x14ac:dyDescent="0.3">
      <c r="A2438" s="7"/>
      <c r="B2438" s="7"/>
    </row>
    <row r="2439" spans="1:2" hidden="1" x14ac:dyDescent="0.3">
      <c r="A2439" s="7"/>
      <c r="B2439" s="7"/>
    </row>
    <row r="2440" spans="1:2" hidden="1" x14ac:dyDescent="0.3">
      <c r="A2440" s="7"/>
      <c r="B2440" s="7"/>
    </row>
    <row r="2441" spans="1:2" hidden="1" x14ac:dyDescent="0.3">
      <c r="A2441" s="7"/>
      <c r="B2441" s="7"/>
    </row>
    <row r="2442" spans="1:2" hidden="1" x14ac:dyDescent="0.3">
      <c r="A2442" s="7"/>
      <c r="B2442" s="7"/>
    </row>
    <row r="2443" spans="1:2" hidden="1" x14ac:dyDescent="0.3">
      <c r="A2443" s="7"/>
      <c r="B2443" s="7"/>
    </row>
    <row r="2444" spans="1:2" hidden="1" x14ac:dyDescent="0.3">
      <c r="A2444" s="7"/>
      <c r="B2444" s="7"/>
    </row>
    <row r="2445" spans="1:2" hidden="1" x14ac:dyDescent="0.3">
      <c r="A2445" s="7"/>
      <c r="B2445" s="7"/>
    </row>
    <row r="2446" spans="1:2" hidden="1" x14ac:dyDescent="0.3">
      <c r="A2446" s="7"/>
      <c r="B2446" s="7"/>
    </row>
    <row r="2447" spans="1:2" hidden="1" x14ac:dyDescent="0.3">
      <c r="A2447" s="7"/>
      <c r="B2447" s="7"/>
    </row>
    <row r="2448" spans="1:2" hidden="1" x14ac:dyDescent="0.3">
      <c r="A2448" s="7"/>
      <c r="B2448" s="7"/>
    </row>
    <row r="2449" spans="1:2" hidden="1" x14ac:dyDescent="0.3">
      <c r="A2449" s="7"/>
      <c r="B2449" s="7"/>
    </row>
    <row r="2450" spans="1:2" hidden="1" x14ac:dyDescent="0.3">
      <c r="A2450" s="7"/>
      <c r="B2450" s="7"/>
    </row>
    <row r="2451" spans="1:2" hidden="1" x14ac:dyDescent="0.3">
      <c r="A2451" s="7"/>
      <c r="B2451" s="7"/>
    </row>
    <row r="2452" spans="1:2" hidden="1" x14ac:dyDescent="0.3">
      <c r="A2452" s="7"/>
      <c r="B2452" s="7"/>
    </row>
    <row r="2453" spans="1:2" hidden="1" x14ac:dyDescent="0.3">
      <c r="A2453" s="7"/>
      <c r="B2453" s="7"/>
    </row>
    <row r="2454" spans="1:2" hidden="1" x14ac:dyDescent="0.3">
      <c r="A2454" s="7"/>
      <c r="B2454" s="7"/>
    </row>
    <row r="2455" spans="1:2" hidden="1" x14ac:dyDescent="0.3">
      <c r="A2455" s="7"/>
      <c r="B2455" s="7"/>
    </row>
    <row r="2456" spans="1:2" hidden="1" x14ac:dyDescent="0.3">
      <c r="A2456" s="7"/>
      <c r="B2456" s="7"/>
    </row>
    <row r="2457" spans="1:2" hidden="1" x14ac:dyDescent="0.3">
      <c r="A2457" s="7"/>
      <c r="B2457" s="7"/>
    </row>
    <row r="2458" spans="1:2" hidden="1" x14ac:dyDescent="0.3">
      <c r="A2458" s="7"/>
      <c r="B2458" s="7"/>
    </row>
    <row r="2459" spans="1:2" hidden="1" x14ac:dyDescent="0.3">
      <c r="A2459" s="7"/>
      <c r="B2459" s="7"/>
    </row>
    <row r="2460" spans="1:2" hidden="1" x14ac:dyDescent="0.3">
      <c r="A2460" s="7"/>
      <c r="B2460" s="7"/>
    </row>
    <row r="2461" spans="1:2" hidden="1" x14ac:dyDescent="0.3">
      <c r="A2461" s="7"/>
      <c r="B2461" s="7"/>
    </row>
    <row r="2462" spans="1:2" hidden="1" x14ac:dyDescent="0.3">
      <c r="A2462" s="7"/>
      <c r="B2462" s="7"/>
    </row>
    <row r="2463" spans="1:2" hidden="1" x14ac:dyDescent="0.3">
      <c r="A2463" s="7"/>
      <c r="B2463" s="7"/>
    </row>
    <row r="2464" spans="1:2" hidden="1" x14ac:dyDescent="0.3">
      <c r="A2464" s="7"/>
      <c r="B2464" s="7"/>
    </row>
    <row r="2465" spans="1:2" hidden="1" x14ac:dyDescent="0.3">
      <c r="A2465" s="7"/>
      <c r="B2465" s="7"/>
    </row>
    <row r="2466" spans="1:2" hidden="1" x14ac:dyDescent="0.3">
      <c r="A2466" s="7"/>
      <c r="B2466" s="7"/>
    </row>
    <row r="2467" spans="1:2" hidden="1" x14ac:dyDescent="0.3">
      <c r="A2467" s="7"/>
      <c r="B2467" s="7"/>
    </row>
    <row r="2468" spans="1:2" hidden="1" x14ac:dyDescent="0.3">
      <c r="A2468" s="7"/>
      <c r="B2468" s="7"/>
    </row>
    <row r="2469" spans="1:2" hidden="1" x14ac:dyDescent="0.3">
      <c r="A2469" s="7"/>
      <c r="B2469" s="7"/>
    </row>
    <row r="2470" spans="1:2" hidden="1" x14ac:dyDescent="0.3">
      <c r="A2470" s="7"/>
      <c r="B2470" s="7"/>
    </row>
    <row r="2471" spans="1:2" hidden="1" x14ac:dyDescent="0.3">
      <c r="A2471" s="7"/>
      <c r="B2471" s="7"/>
    </row>
    <row r="2472" spans="1:2" hidden="1" x14ac:dyDescent="0.3">
      <c r="A2472" s="7"/>
      <c r="B2472" s="7"/>
    </row>
    <row r="2473" spans="1:2" hidden="1" x14ac:dyDescent="0.3">
      <c r="A2473" s="7"/>
      <c r="B2473" s="7"/>
    </row>
    <row r="2474" spans="1:2" hidden="1" x14ac:dyDescent="0.3">
      <c r="A2474" s="7"/>
      <c r="B2474" s="7"/>
    </row>
    <row r="2475" spans="1:2" hidden="1" x14ac:dyDescent="0.3">
      <c r="A2475" s="7"/>
      <c r="B2475" s="7"/>
    </row>
    <row r="2476" spans="1:2" hidden="1" x14ac:dyDescent="0.3">
      <c r="A2476" s="7"/>
      <c r="B2476" s="7"/>
    </row>
    <row r="2477" spans="1:2" hidden="1" x14ac:dyDescent="0.3">
      <c r="A2477" s="7"/>
      <c r="B2477" s="7"/>
    </row>
    <row r="2478" spans="1:2" hidden="1" x14ac:dyDescent="0.3">
      <c r="A2478" s="7"/>
      <c r="B2478" s="7"/>
    </row>
    <row r="2479" spans="1:2" hidden="1" x14ac:dyDescent="0.3">
      <c r="A2479" s="7"/>
      <c r="B2479" s="7"/>
    </row>
    <row r="2480" spans="1:2" hidden="1" x14ac:dyDescent="0.3">
      <c r="A2480" s="7"/>
      <c r="B2480" s="7"/>
    </row>
    <row r="2481" spans="1:2" hidden="1" x14ac:dyDescent="0.3">
      <c r="A2481" s="7"/>
      <c r="B2481" s="7"/>
    </row>
    <row r="2482" spans="1:2" hidden="1" x14ac:dyDescent="0.3">
      <c r="A2482" s="7"/>
      <c r="B2482" s="7"/>
    </row>
    <row r="2483" spans="1:2" hidden="1" x14ac:dyDescent="0.3">
      <c r="A2483" s="7"/>
      <c r="B2483" s="7"/>
    </row>
    <row r="2484" spans="1:2" hidden="1" x14ac:dyDescent="0.3">
      <c r="A2484" s="7"/>
      <c r="B2484" s="7"/>
    </row>
    <row r="2485" spans="1:2" hidden="1" x14ac:dyDescent="0.3">
      <c r="A2485" s="7"/>
      <c r="B2485" s="7"/>
    </row>
    <row r="2486" spans="1:2" hidden="1" x14ac:dyDescent="0.3">
      <c r="A2486" s="7"/>
      <c r="B2486" s="7"/>
    </row>
    <row r="2487" spans="1:2" hidden="1" x14ac:dyDescent="0.3">
      <c r="A2487" s="7"/>
      <c r="B2487" s="7"/>
    </row>
    <row r="2488" spans="1:2" hidden="1" x14ac:dyDescent="0.3">
      <c r="A2488" s="7"/>
      <c r="B2488" s="7"/>
    </row>
    <row r="2489" spans="1:2" hidden="1" x14ac:dyDescent="0.3">
      <c r="A2489" s="7"/>
      <c r="B2489" s="7"/>
    </row>
    <row r="2490" spans="1:2" hidden="1" x14ac:dyDescent="0.3">
      <c r="A2490" s="7"/>
      <c r="B2490" s="7"/>
    </row>
    <row r="2491" spans="1:2" hidden="1" x14ac:dyDescent="0.3">
      <c r="A2491" s="7"/>
      <c r="B2491" s="7"/>
    </row>
    <row r="2492" spans="1:2" hidden="1" x14ac:dyDescent="0.3">
      <c r="A2492" s="7"/>
      <c r="B2492" s="7"/>
    </row>
    <row r="2493" spans="1:2" hidden="1" x14ac:dyDescent="0.3">
      <c r="A2493" s="7"/>
      <c r="B2493" s="7"/>
    </row>
    <row r="2494" spans="1:2" hidden="1" x14ac:dyDescent="0.3">
      <c r="A2494" s="7"/>
      <c r="B2494" s="7"/>
    </row>
    <row r="2495" spans="1:2" hidden="1" x14ac:dyDescent="0.3">
      <c r="A2495" s="7"/>
      <c r="B2495" s="7"/>
    </row>
    <row r="2496" spans="1:2" hidden="1" x14ac:dyDescent="0.3">
      <c r="A2496" s="7"/>
      <c r="B2496" s="7"/>
    </row>
    <row r="2497" spans="1:2" hidden="1" x14ac:dyDescent="0.3">
      <c r="A2497" s="7"/>
      <c r="B2497" s="7"/>
    </row>
    <row r="2498" spans="1:2" hidden="1" x14ac:dyDescent="0.3">
      <c r="A2498" s="7"/>
      <c r="B2498" s="7"/>
    </row>
    <row r="2499" spans="1:2" hidden="1" x14ac:dyDescent="0.3">
      <c r="A2499" s="7"/>
      <c r="B2499" s="7"/>
    </row>
    <row r="2500" spans="1:2" hidden="1" x14ac:dyDescent="0.3">
      <c r="A2500" s="7"/>
      <c r="B2500" s="7"/>
    </row>
    <row r="2501" spans="1:2" hidden="1" x14ac:dyDescent="0.3">
      <c r="A2501" s="7"/>
      <c r="B2501" s="7"/>
    </row>
    <row r="2502" spans="1:2" hidden="1" x14ac:dyDescent="0.3">
      <c r="A2502" s="7"/>
      <c r="B2502" s="7"/>
    </row>
    <row r="2503" spans="1:2" hidden="1" x14ac:dyDescent="0.3">
      <c r="A2503" s="7"/>
      <c r="B2503" s="7"/>
    </row>
    <row r="2504" spans="1:2" hidden="1" x14ac:dyDescent="0.3">
      <c r="A2504" s="7"/>
      <c r="B2504" s="7"/>
    </row>
    <row r="2505" spans="1:2" hidden="1" x14ac:dyDescent="0.3">
      <c r="A2505" s="7"/>
      <c r="B2505" s="7"/>
    </row>
    <row r="2506" spans="1:2" hidden="1" x14ac:dyDescent="0.3">
      <c r="A2506" s="7"/>
      <c r="B2506" s="7"/>
    </row>
    <row r="2507" spans="1:2" hidden="1" x14ac:dyDescent="0.3">
      <c r="A2507" s="7"/>
      <c r="B2507" s="7"/>
    </row>
    <row r="2508" spans="1:2" hidden="1" x14ac:dyDescent="0.3">
      <c r="A2508" s="7"/>
      <c r="B2508" s="7"/>
    </row>
    <row r="2509" spans="1:2" hidden="1" x14ac:dyDescent="0.3">
      <c r="A2509" s="7"/>
      <c r="B2509" s="7"/>
    </row>
    <row r="2510" spans="1:2" hidden="1" x14ac:dyDescent="0.3">
      <c r="A2510" s="7"/>
      <c r="B2510" s="7"/>
    </row>
    <row r="2511" spans="1:2" hidden="1" x14ac:dyDescent="0.3">
      <c r="A2511" s="7"/>
      <c r="B2511" s="7"/>
    </row>
    <row r="2512" spans="1:2" hidden="1" x14ac:dyDescent="0.3">
      <c r="A2512" s="7"/>
      <c r="B2512" s="7"/>
    </row>
    <row r="2513" spans="1:2" hidden="1" x14ac:dyDescent="0.3">
      <c r="A2513" s="7"/>
      <c r="B2513" s="7"/>
    </row>
    <row r="2514" spans="1:2" hidden="1" x14ac:dyDescent="0.3">
      <c r="A2514" s="7"/>
      <c r="B2514" s="7"/>
    </row>
    <row r="2515" spans="1:2" hidden="1" x14ac:dyDescent="0.3">
      <c r="A2515" s="7"/>
      <c r="B2515" s="7"/>
    </row>
    <row r="2516" spans="1:2" hidden="1" x14ac:dyDescent="0.3">
      <c r="A2516" s="7"/>
      <c r="B2516" s="7"/>
    </row>
    <row r="2517" spans="1:2" hidden="1" x14ac:dyDescent="0.3">
      <c r="A2517" s="7"/>
      <c r="B2517" s="7"/>
    </row>
    <row r="2518" spans="1:2" hidden="1" x14ac:dyDescent="0.3">
      <c r="A2518" s="7"/>
      <c r="B2518" s="7"/>
    </row>
    <row r="2519" spans="1:2" hidden="1" x14ac:dyDescent="0.3">
      <c r="A2519" s="7"/>
      <c r="B2519" s="7"/>
    </row>
    <row r="2520" spans="1:2" hidden="1" x14ac:dyDescent="0.3">
      <c r="A2520" s="7"/>
      <c r="B2520" s="7"/>
    </row>
    <row r="2521" spans="1:2" hidden="1" x14ac:dyDescent="0.3">
      <c r="A2521" s="7"/>
      <c r="B2521" s="7"/>
    </row>
    <row r="2522" spans="1:2" hidden="1" x14ac:dyDescent="0.3">
      <c r="A2522" s="7"/>
      <c r="B2522" s="7"/>
    </row>
    <row r="2523" spans="1:2" hidden="1" x14ac:dyDescent="0.3">
      <c r="A2523" s="7"/>
      <c r="B2523" s="7"/>
    </row>
    <row r="2524" spans="1:2" hidden="1" x14ac:dyDescent="0.3">
      <c r="A2524" s="7"/>
      <c r="B2524" s="7"/>
    </row>
    <row r="2525" spans="1:2" hidden="1" x14ac:dyDescent="0.3">
      <c r="A2525" s="7"/>
      <c r="B2525" s="7"/>
    </row>
    <row r="2526" spans="1:2" hidden="1" x14ac:dyDescent="0.3">
      <c r="A2526" s="7"/>
      <c r="B2526" s="7"/>
    </row>
    <row r="2527" spans="1:2" hidden="1" x14ac:dyDescent="0.3">
      <c r="A2527" s="7"/>
      <c r="B2527" s="7"/>
    </row>
    <row r="2528" spans="1:2" hidden="1" x14ac:dyDescent="0.3">
      <c r="A2528" s="7"/>
      <c r="B2528" s="7"/>
    </row>
    <row r="2529" spans="1:2" hidden="1" x14ac:dyDescent="0.3">
      <c r="A2529" s="7"/>
      <c r="B2529" s="7"/>
    </row>
    <row r="2530" spans="1:2" hidden="1" x14ac:dyDescent="0.3">
      <c r="A2530" s="7"/>
      <c r="B2530" s="7"/>
    </row>
    <row r="2531" spans="1:2" hidden="1" x14ac:dyDescent="0.3">
      <c r="A2531" s="7"/>
      <c r="B2531" s="7"/>
    </row>
    <row r="2532" spans="1:2" hidden="1" x14ac:dyDescent="0.3">
      <c r="A2532" s="7"/>
      <c r="B2532" s="7"/>
    </row>
    <row r="2533" spans="1:2" hidden="1" x14ac:dyDescent="0.3">
      <c r="A2533" s="7"/>
      <c r="B2533" s="7"/>
    </row>
    <row r="2534" spans="1:2" hidden="1" x14ac:dyDescent="0.3">
      <c r="A2534" s="7"/>
      <c r="B2534" s="7"/>
    </row>
    <row r="2535" spans="1:2" hidden="1" x14ac:dyDescent="0.3">
      <c r="A2535" s="7"/>
      <c r="B2535" s="7"/>
    </row>
    <row r="2536" spans="1:2" hidden="1" x14ac:dyDescent="0.3">
      <c r="A2536" s="7"/>
      <c r="B2536" s="7"/>
    </row>
    <row r="2537" spans="1:2" hidden="1" x14ac:dyDescent="0.3">
      <c r="A2537" s="7"/>
      <c r="B2537" s="7"/>
    </row>
    <row r="2538" spans="1:2" hidden="1" x14ac:dyDescent="0.3">
      <c r="A2538" s="7"/>
      <c r="B2538" s="7"/>
    </row>
    <row r="2539" spans="1:2" hidden="1" x14ac:dyDescent="0.3">
      <c r="A2539" s="7"/>
      <c r="B2539" s="7"/>
    </row>
    <row r="2540" spans="1:2" hidden="1" x14ac:dyDescent="0.3">
      <c r="A2540" s="7"/>
      <c r="B2540" s="7"/>
    </row>
    <row r="2541" spans="1:2" hidden="1" x14ac:dyDescent="0.3">
      <c r="A2541" s="7"/>
      <c r="B2541" s="7"/>
    </row>
    <row r="2542" spans="1:2" hidden="1" x14ac:dyDescent="0.3">
      <c r="A2542" s="7"/>
      <c r="B2542" s="7"/>
    </row>
    <row r="2543" spans="1:2" hidden="1" x14ac:dyDescent="0.3">
      <c r="A2543" s="7"/>
      <c r="B2543" s="7"/>
    </row>
    <row r="2544" spans="1:2" hidden="1" x14ac:dyDescent="0.3">
      <c r="A2544" s="7"/>
      <c r="B2544" s="7"/>
    </row>
    <row r="2545" spans="1:2" hidden="1" x14ac:dyDescent="0.3">
      <c r="A2545" s="7"/>
      <c r="B2545" s="7"/>
    </row>
    <row r="2546" spans="1:2" hidden="1" x14ac:dyDescent="0.3">
      <c r="A2546" s="7"/>
      <c r="B2546" s="7"/>
    </row>
    <row r="2547" spans="1:2" hidden="1" x14ac:dyDescent="0.3">
      <c r="A2547" s="7"/>
      <c r="B2547" s="7"/>
    </row>
    <row r="2548" spans="1:2" hidden="1" x14ac:dyDescent="0.3">
      <c r="A2548" s="7"/>
      <c r="B2548" s="7"/>
    </row>
    <row r="2549" spans="1:2" hidden="1" x14ac:dyDescent="0.3">
      <c r="A2549" s="7"/>
      <c r="B2549" s="7"/>
    </row>
    <row r="2550" spans="1:2" hidden="1" x14ac:dyDescent="0.3">
      <c r="A2550" s="7"/>
      <c r="B2550" s="7"/>
    </row>
    <row r="2551" spans="1:2" hidden="1" x14ac:dyDescent="0.3">
      <c r="A2551" s="7"/>
      <c r="B2551" s="7"/>
    </row>
    <row r="2552" spans="1:2" hidden="1" x14ac:dyDescent="0.3">
      <c r="A2552" s="7"/>
      <c r="B2552" s="7"/>
    </row>
    <row r="2553" spans="1:2" hidden="1" x14ac:dyDescent="0.3">
      <c r="A2553" s="7"/>
      <c r="B2553" s="7"/>
    </row>
    <row r="2554" spans="1:2" hidden="1" x14ac:dyDescent="0.3">
      <c r="A2554" s="7"/>
      <c r="B2554" s="7"/>
    </row>
    <row r="2555" spans="1:2" hidden="1" x14ac:dyDescent="0.3">
      <c r="A2555" s="7"/>
      <c r="B2555" s="7"/>
    </row>
    <row r="2556" spans="1:2" hidden="1" x14ac:dyDescent="0.3">
      <c r="A2556" s="7"/>
      <c r="B2556" s="7"/>
    </row>
    <row r="2557" spans="1:2" hidden="1" x14ac:dyDescent="0.3">
      <c r="A2557" s="7"/>
      <c r="B2557" s="7"/>
    </row>
    <row r="2558" spans="1:2" hidden="1" x14ac:dyDescent="0.3">
      <c r="A2558" s="7"/>
      <c r="B2558" s="7"/>
    </row>
    <row r="2559" spans="1:2" hidden="1" x14ac:dyDescent="0.3">
      <c r="A2559" s="7"/>
      <c r="B2559" s="7"/>
    </row>
    <row r="2560" spans="1:2" hidden="1" x14ac:dyDescent="0.3">
      <c r="A2560" s="7"/>
      <c r="B2560" s="7"/>
    </row>
    <row r="2561" spans="1:2" hidden="1" x14ac:dyDescent="0.3">
      <c r="A2561" s="7"/>
      <c r="B2561" s="7"/>
    </row>
    <row r="2562" spans="1:2" hidden="1" x14ac:dyDescent="0.3">
      <c r="A2562" s="7"/>
      <c r="B2562" s="7"/>
    </row>
    <row r="2563" spans="1:2" hidden="1" x14ac:dyDescent="0.3">
      <c r="A2563" s="7"/>
      <c r="B2563" s="7"/>
    </row>
    <row r="2564" spans="1:2" hidden="1" x14ac:dyDescent="0.3">
      <c r="A2564" s="7"/>
      <c r="B2564" s="7"/>
    </row>
    <row r="2565" spans="1:2" hidden="1" x14ac:dyDescent="0.3">
      <c r="A2565" s="7"/>
      <c r="B2565" s="7"/>
    </row>
    <row r="2566" spans="1:2" hidden="1" x14ac:dyDescent="0.3">
      <c r="A2566" s="7"/>
      <c r="B2566" s="7"/>
    </row>
    <row r="2567" spans="1:2" hidden="1" x14ac:dyDescent="0.3">
      <c r="A2567" s="7"/>
      <c r="B2567" s="7"/>
    </row>
    <row r="2568" spans="1:2" hidden="1" x14ac:dyDescent="0.3">
      <c r="A2568" s="7"/>
      <c r="B2568" s="7"/>
    </row>
    <row r="2569" spans="1:2" hidden="1" x14ac:dyDescent="0.3">
      <c r="A2569" s="7"/>
      <c r="B2569" s="7"/>
    </row>
    <row r="2570" spans="1:2" hidden="1" x14ac:dyDescent="0.3">
      <c r="A2570" s="7"/>
      <c r="B2570" s="7"/>
    </row>
    <row r="2571" spans="1:2" hidden="1" x14ac:dyDescent="0.3">
      <c r="A2571" s="7"/>
      <c r="B2571" s="7"/>
    </row>
    <row r="2572" spans="1:2" hidden="1" x14ac:dyDescent="0.3">
      <c r="A2572" s="7"/>
      <c r="B2572" s="7"/>
    </row>
    <row r="2573" spans="1:2" hidden="1" x14ac:dyDescent="0.3">
      <c r="A2573" s="7"/>
      <c r="B2573" s="7"/>
    </row>
    <row r="2574" spans="1:2" hidden="1" x14ac:dyDescent="0.3">
      <c r="A2574" s="7"/>
      <c r="B2574" s="7"/>
    </row>
    <row r="2575" spans="1:2" hidden="1" x14ac:dyDescent="0.3">
      <c r="A2575" s="7"/>
      <c r="B2575" s="7"/>
    </row>
    <row r="2576" spans="1:2" hidden="1" x14ac:dyDescent="0.3">
      <c r="A2576" s="7"/>
      <c r="B2576" s="7"/>
    </row>
    <row r="2577" spans="1:2" hidden="1" x14ac:dyDescent="0.3">
      <c r="A2577" s="7"/>
      <c r="B2577" s="7"/>
    </row>
    <row r="2578" spans="1:2" hidden="1" x14ac:dyDescent="0.3">
      <c r="A2578" s="7"/>
      <c r="B2578" s="7"/>
    </row>
    <row r="2579" spans="1:2" hidden="1" x14ac:dyDescent="0.3">
      <c r="A2579" s="7"/>
      <c r="B2579" s="7"/>
    </row>
    <row r="2580" spans="1:2" hidden="1" x14ac:dyDescent="0.3">
      <c r="A2580" s="7"/>
      <c r="B2580" s="7"/>
    </row>
    <row r="2581" spans="1:2" hidden="1" x14ac:dyDescent="0.3">
      <c r="A2581" s="7"/>
      <c r="B2581" s="7"/>
    </row>
    <row r="2582" spans="1:2" hidden="1" x14ac:dyDescent="0.3">
      <c r="A2582" s="7"/>
      <c r="B2582" s="7"/>
    </row>
    <row r="2583" spans="1:2" hidden="1" x14ac:dyDescent="0.3">
      <c r="A2583" s="7"/>
      <c r="B2583" s="7"/>
    </row>
    <row r="2584" spans="1:2" hidden="1" x14ac:dyDescent="0.3">
      <c r="A2584" s="7"/>
      <c r="B2584" s="7"/>
    </row>
    <row r="2585" spans="1:2" hidden="1" x14ac:dyDescent="0.3">
      <c r="A2585" s="7"/>
      <c r="B2585" s="7"/>
    </row>
    <row r="2586" spans="1:2" hidden="1" x14ac:dyDescent="0.3">
      <c r="A2586" s="7"/>
      <c r="B2586" s="7"/>
    </row>
    <row r="2587" spans="1:2" hidden="1" x14ac:dyDescent="0.3">
      <c r="A2587" s="7"/>
      <c r="B2587" s="7"/>
    </row>
    <row r="2588" spans="1:2" hidden="1" x14ac:dyDescent="0.3">
      <c r="A2588" s="7"/>
      <c r="B2588" s="7"/>
    </row>
    <row r="2589" spans="1:2" hidden="1" x14ac:dyDescent="0.3">
      <c r="A2589" s="7"/>
      <c r="B2589" s="7"/>
    </row>
    <row r="2590" spans="1:2" hidden="1" x14ac:dyDescent="0.3">
      <c r="A2590" s="7"/>
      <c r="B2590" s="7"/>
    </row>
    <row r="2591" spans="1:2" hidden="1" x14ac:dyDescent="0.3">
      <c r="A2591" s="7"/>
      <c r="B2591" s="7"/>
    </row>
    <row r="2592" spans="1:2" hidden="1" x14ac:dyDescent="0.3">
      <c r="A2592" s="7"/>
      <c r="B2592" s="7"/>
    </row>
    <row r="2593" spans="1:2" hidden="1" x14ac:dyDescent="0.3">
      <c r="A2593" s="7"/>
      <c r="B2593" s="7"/>
    </row>
    <row r="2594" spans="1:2" hidden="1" x14ac:dyDescent="0.3">
      <c r="A2594" s="7"/>
      <c r="B2594" s="7"/>
    </row>
    <row r="2595" spans="1:2" hidden="1" x14ac:dyDescent="0.3">
      <c r="A2595" s="7"/>
      <c r="B2595" s="7"/>
    </row>
    <row r="2596" spans="1:2" hidden="1" x14ac:dyDescent="0.3">
      <c r="A2596" s="7"/>
      <c r="B2596" s="7"/>
    </row>
    <row r="2597" spans="1:2" hidden="1" x14ac:dyDescent="0.3">
      <c r="A2597" s="7"/>
      <c r="B2597" s="7"/>
    </row>
    <row r="2598" spans="1:2" hidden="1" x14ac:dyDescent="0.3">
      <c r="A2598" s="7"/>
      <c r="B2598" s="7"/>
    </row>
    <row r="2599" spans="1:2" hidden="1" x14ac:dyDescent="0.3">
      <c r="A2599" s="7"/>
      <c r="B2599" s="7"/>
    </row>
    <row r="2600" spans="1:2" hidden="1" x14ac:dyDescent="0.3">
      <c r="A2600" s="7"/>
      <c r="B2600" s="7"/>
    </row>
    <row r="2601" spans="1:2" hidden="1" x14ac:dyDescent="0.3">
      <c r="A2601" s="7"/>
      <c r="B2601" s="7"/>
    </row>
    <row r="2602" spans="1:2" hidden="1" x14ac:dyDescent="0.3">
      <c r="A2602" s="7"/>
      <c r="B2602" s="7"/>
    </row>
    <row r="2603" spans="1:2" hidden="1" x14ac:dyDescent="0.3">
      <c r="A2603" s="7"/>
      <c r="B2603" s="7"/>
    </row>
    <row r="2604" spans="1:2" hidden="1" x14ac:dyDescent="0.3">
      <c r="A2604" s="7"/>
      <c r="B2604" s="7"/>
    </row>
    <row r="2605" spans="1:2" hidden="1" x14ac:dyDescent="0.3">
      <c r="A2605" s="7"/>
      <c r="B2605" s="7"/>
    </row>
    <row r="2606" spans="1:2" hidden="1" x14ac:dyDescent="0.3">
      <c r="A2606" s="7"/>
      <c r="B2606" s="7"/>
    </row>
    <row r="2607" spans="1:2" hidden="1" x14ac:dyDescent="0.3">
      <c r="A2607" s="7"/>
      <c r="B2607" s="7"/>
    </row>
    <row r="2608" spans="1:2" hidden="1" x14ac:dyDescent="0.3">
      <c r="A2608" s="7"/>
      <c r="B2608" s="7"/>
    </row>
    <row r="2609" spans="1:2" hidden="1" x14ac:dyDescent="0.3">
      <c r="A2609" s="7"/>
      <c r="B2609" s="7"/>
    </row>
    <row r="2610" spans="1:2" hidden="1" x14ac:dyDescent="0.3">
      <c r="A2610" s="7"/>
      <c r="B2610" s="7"/>
    </row>
    <row r="2611" spans="1:2" hidden="1" x14ac:dyDescent="0.3">
      <c r="A2611" s="7"/>
      <c r="B2611" s="7"/>
    </row>
    <row r="2612" spans="1:2" hidden="1" x14ac:dyDescent="0.3">
      <c r="A2612" s="7"/>
      <c r="B2612" s="7"/>
    </row>
    <row r="2613" spans="1:2" hidden="1" x14ac:dyDescent="0.3">
      <c r="A2613" s="7"/>
      <c r="B2613" s="7"/>
    </row>
    <row r="2614" spans="1:2" hidden="1" x14ac:dyDescent="0.3">
      <c r="A2614" s="7"/>
      <c r="B2614" s="7"/>
    </row>
    <row r="2615" spans="1:2" hidden="1" x14ac:dyDescent="0.3">
      <c r="A2615" s="7"/>
      <c r="B2615" s="7"/>
    </row>
    <row r="2616" spans="1:2" hidden="1" x14ac:dyDescent="0.3">
      <c r="A2616" s="7"/>
      <c r="B2616" s="7"/>
    </row>
    <row r="2617" spans="1:2" hidden="1" x14ac:dyDescent="0.3">
      <c r="A2617" s="7"/>
      <c r="B2617" s="7"/>
    </row>
    <row r="2618" spans="1:2" hidden="1" x14ac:dyDescent="0.3">
      <c r="A2618" s="7"/>
      <c r="B2618" s="7"/>
    </row>
    <row r="2619" spans="1:2" hidden="1" x14ac:dyDescent="0.3">
      <c r="A2619" s="7"/>
      <c r="B2619" s="7"/>
    </row>
    <row r="2620" spans="1:2" hidden="1" x14ac:dyDescent="0.3">
      <c r="A2620" s="7"/>
      <c r="B2620" s="7"/>
    </row>
    <row r="2621" spans="1:2" hidden="1" x14ac:dyDescent="0.3">
      <c r="A2621" s="7"/>
      <c r="B2621" s="7"/>
    </row>
    <row r="2622" spans="1:2" hidden="1" x14ac:dyDescent="0.3">
      <c r="A2622" s="7"/>
      <c r="B2622" s="7"/>
    </row>
    <row r="2623" spans="1:2" hidden="1" x14ac:dyDescent="0.3">
      <c r="A2623" s="7"/>
      <c r="B2623" s="7"/>
    </row>
    <row r="2624" spans="1:2" hidden="1" x14ac:dyDescent="0.3">
      <c r="A2624" s="7"/>
      <c r="B2624" s="7"/>
    </row>
    <row r="2625" spans="1:2" hidden="1" x14ac:dyDescent="0.3">
      <c r="A2625" s="7"/>
      <c r="B2625" s="7"/>
    </row>
    <row r="2626" spans="1:2" hidden="1" x14ac:dyDescent="0.3">
      <c r="A2626" s="7"/>
      <c r="B2626" s="7"/>
    </row>
    <row r="2627" spans="1:2" hidden="1" x14ac:dyDescent="0.3">
      <c r="A2627" s="7"/>
      <c r="B2627" s="7"/>
    </row>
    <row r="2628" spans="1:2" hidden="1" x14ac:dyDescent="0.3">
      <c r="A2628" s="7"/>
      <c r="B2628" s="7"/>
    </row>
    <row r="2629" spans="1:2" hidden="1" x14ac:dyDescent="0.3">
      <c r="A2629" s="7"/>
      <c r="B2629" s="7"/>
    </row>
    <row r="2630" spans="1:2" hidden="1" x14ac:dyDescent="0.3">
      <c r="A2630" s="7"/>
      <c r="B2630" s="7"/>
    </row>
    <row r="2631" spans="1:2" hidden="1" x14ac:dyDescent="0.3">
      <c r="A2631" s="7"/>
      <c r="B2631" s="7"/>
    </row>
    <row r="2632" spans="1:2" hidden="1" x14ac:dyDescent="0.3">
      <c r="A2632" s="7"/>
      <c r="B2632" s="7"/>
    </row>
    <row r="2633" spans="1:2" hidden="1" x14ac:dyDescent="0.3">
      <c r="A2633" s="7"/>
      <c r="B2633" s="7"/>
    </row>
    <row r="2634" spans="1:2" hidden="1" x14ac:dyDescent="0.3">
      <c r="A2634" s="7"/>
      <c r="B2634" s="7"/>
    </row>
    <row r="2635" spans="1:2" hidden="1" x14ac:dyDescent="0.3">
      <c r="A2635" s="7"/>
      <c r="B2635" s="7"/>
    </row>
    <row r="2636" spans="1:2" hidden="1" x14ac:dyDescent="0.3">
      <c r="A2636" s="7"/>
      <c r="B2636" s="7"/>
    </row>
    <row r="2637" spans="1:2" hidden="1" x14ac:dyDescent="0.3">
      <c r="A2637" s="7"/>
      <c r="B2637" s="7"/>
    </row>
    <row r="2638" spans="1:2" hidden="1" x14ac:dyDescent="0.3">
      <c r="A2638" s="7"/>
      <c r="B2638" s="7"/>
    </row>
    <row r="2639" spans="1:2" hidden="1" x14ac:dyDescent="0.3">
      <c r="A2639" s="7"/>
      <c r="B2639" s="7"/>
    </row>
    <row r="2640" spans="1:2" hidden="1" x14ac:dyDescent="0.3">
      <c r="A2640" s="7"/>
      <c r="B2640" s="7"/>
    </row>
    <row r="2641" spans="1:2" hidden="1" x14ac:dyDescent="0.3">
      <c r="A2641" s="7"/>
      <c r="B2641" s="7"/>
    </row>
    <row r="2642" spans="1:2" hidden="1" x14ac:dyDescent="0.3">
      <c r="A2642" s="7"/>
      <c r="B2642" s="7"/>
    </row>
    <row r="2643" spans="1:2" hidden="1" x14ac:dyDescent="0.3">
      <c r="A2643" s="7"/>
      <c r="B2643" s="7"/>
    </row>
    <row r="2644" spans="1:2" hidden="1" x14ac:dyDescent="0.3">
      <c r="A2644" s="7"/>
      <c r="B2644" s="7"/>
    </row>
    <row r="2645" spans="1:2" hidden="1" x14ac:dyDescent="0.3">
      <c r="A2645" s="7"/>
      <c r="B2645" s="7"/>
    </row>
    <row r="2646" spans="1:2" hidden="1" x14ac:dyDescent="0.3">
      <c r="A2646" s="7"/>
      <c r="B2646" s="7"/>
    </row>
    <row r="2647" spans="1:2" hidden="1" x14ac:dyDescent="0.3">
      <c r="A2647" s="7"/>
      <c r="B2647" s="7"/>
    </row>
    <row r="2648" spans="1:2" hidden="1" x14ac:dyDescent="0.3">
      <c r="A2648" s="7"/>
      <c r="B2648" s="7"/>
    </row>
    <row r="2649" spans="1:2" hidden="1" x14ac:dyDescent="0.3">
      <c r="A2649" s="7"/>
      <c r="B2649" s="7"/>
    </row>
    <row r="2650" spans="1:2" hidden="1" x14ac:dyDescent="0.3">
      <c r="A2650" s="7"/>
      <c r="B2650" s="7"/>
    </row>
    <row r="2651" spans="1:2" hidden="1" x14ac:dyDescent="0.3">
      <c r="A2651" s="7"/>
      <c r="B2651" s="7"/>
    </row>
    <row r="2652" spans="1:2" hidden="1" x14ac:dyDescent="0.3">
      <c r="A2652" s="7"/>
      <c r="B2652" s="7"/>
    </row>
    <row r="2653" spans="1:2" hidden="1" x14ac:dyDescent="0.3">
      <c r="A2653" s="7"/>
      <c r="B2653" s="7"/>
    </row>
    <row r="2654" spans="1:2" hidden="1" x14ac:dyDescent="0.3">
      <c r="A2654" s="7"/>
      <c r="B2654" s="7"/>
    </row>
    <row r="2655" spans="1:2" hidden="1" x14ac:dyDescent="0.3">
      <c r="A2655" s="7"/>
      <c r="B2655" s="7"/>
    </row>
    <row r="2656" spans="1:2" hidden="1" x14ac:dyDescent="0.3">
      <c r="A2656" s="7"/>
      <c r="B2656" s="7"/>
    </row>
    <row r="2657" spans="1:2" hidden="1" x14ac:dyDescent="0.3">
      <c r="A2657" s="7"/>
      <c r="B2657" s="7"/>
    </row>
    <row r="2658" spans="1:2" hidden="1" x14ac:dyDescent="0.3">
      <c r="A2658" s="7"/>
      <c r="B2658" s="7"/>
    </row>
    <row r="2659" spans="1:2" hidden="1" x14ac:dyDescent="0.3">
      <c r="A2659" s="7"/>
      <c r="B2659" s="7"/>
    </row>
    <row r="2660" spans="1:2" hidden="1" x14ac:dyDescent="0.3">
      <c r="A2660" s="7"/>
      <c r="B2660" s="7"/>
    </row>
    <row r="2661" spans="1:2" hidden="1" x14ac:dyDescent="0.3">
      <c r="A2661" s="7"/>
      <c r="B2661" s="7"/>
    </row>
    <row r="2662" spans="1:2" hidden="1" x14ac:dyDescent="0.3">
      <c r="A2662" s="7"/>
      <c r="B2662" s="7"/>
    </row>
    <row r="2663" spans="1:2" hidden="1" x14ac:dyDescent="0.3">
      <c r="A2663" s="7"/>
      <c r="B2663" s="7"/>
    </row>
    <row r="2664" spans="1:2" hidden="1" x14ac:dyDescent="0.3">
      <c r="A2664" s="7"/>
      <c r="B2664" s="7"/>
    </row>
    <row r="2665" spans="1:2" hidden="1" x14ac:dyDescent="0.3">
      <c r="A2665" s="7"/>
      <c r="B2665" s="7"/>
    </row>
    <row r="2666" spans="1:2" hidden="1" x14ac:dyDescent="0.3">
      <c r="A2666" s="7"/>
      <c r="B2666" s="7"/>
    </row>
    <row r="2667" spans="1:2" hidden="1" x14ac:dyDescent="0.3">
      <c r="A2667" s="7"/>
      <c r="B2667" s="7"/>
    </row>
    <row r="2668" spans="1:2" hidden="1" x14ac:dyDescent="0.3">
      <c r="A2668" s="7"/>
      <c r="B2668" s="7"/>
    </row>
    <row r="2669" spans="1:2" hidden="1" x14ac:dyDescent="0.3">
      <c r="A2669" s="7"/>
      <c r="B2669" s="7"/>
    </row>
    <row r="2670" spans="1:2" hidden="1" x14ac:dyDescent="0.3">
      <c r="A2670" s="7"/>
      <c r="B2670" s="7"/>
    </row>
    <row r="2671" spans="1:2" hidden="1" x14ac:dyDescent="0.3">
      <c r="A2671" s="7"/>
      <c r="B2671" s="7"/>
    </row>
    <row r="2672" spans="1:2" hidden="1" x14ac:dyDescent="0.3">
      <c r="A2672" s="7"/>
      <c r="B2672" s="7"/>
    </row>
    <row r="2673" spans="1:2" hidden="1" x14ac:dyDescent="0.3">
      <c r="A2673" s="7"/>
      <c r="B2673" s="7"/>
    </row>
    <row r="2674" spans="1:2" hidden="1" x14ac:dyDescent="0.3">
      <c r="A2674" s="7"/>
      <c r="B2674" s="7"/>
    </row>
    <row r="2675" spans="1:2" hidden="1" x14ac:dyDescent="0.3">
      <c r="A2675" s="7"/>
      <c r="B2675" s="7"/>
    </row>
    <row r="2676" spans="1:2" hidden="1" x14ac:dyDescent="0.3">
      <c r="A2676" s="7"/>
      <c r="B2676" s="7"/>
    </row>
    <row r="2677" spans="1:2" hidden="1" x14ac:dyDescent="0.3">
      <c r="A2677" s="7"/>
      <c r="B2677" s="7"/>
    </row>
    <row r="2678" spans="1:2" hidden="1" x14ac:dyDescent="0.3">
      <c r="A2678" s="7"/>
      <c r="B2678" s="7"/>
    </row>
    <row r="2679" spans="1:2" hidden="1" x14ac:dyDescent="0.3">
      <c r="A2679" s="7"/>
      <c r="B2679" s="7"/>
    </row>
    <row r="2680" spans="1:2" hidden="1" x14ac:dyDescent="0.3">
      <c r="A2680" s="7"/>
      <c r="B2680" s="7"/>
    </row>
    <row r="2681" spans="1:2" hidden="1" x14ac:dyDescent="0.3">
      <c r="A2681" s="7"/>
      <c r="B2681" s="7"/>
    </row>
    <row r="2682" spans="1:2" hidden="1" x14ac:dyDescent="0.3">
      <c r="A2682" s="7"/>
      <c r="B2682" s="7"/>
    </row>
    <row r="2683" spans="1:2" hidden="1" x14ac:dyDescent="0.3">
      <c r="A2683" s="7"/>
      <c r="B2683" s="7"/>
    </row>
    <row r="2684" spans="1:2" hidden="1" x14ac:dyDescent="0.3">
      <c r="A2684" s="7"/>
      <c r="B2684" s="7"/>
    </row>
    <row r="2685" spans="1:2" hidden="1" x14ac:dyDescent="0.3">
      <c r="A2685" s="7"/>
      <c r="B2685" s="7"/>
    </row>
    <row r="2686" spans="1:2" hidden="1" x14ac:dyDescent="0.3">
      <c r="A2686" s="7"/>
      <c r="B2686" s="7"/>
    </row>
    <row r="2687" spans="1:2" hidden="1" x14ac:dyDescent="0.3">
      <c r="A2687" s="7"/>
      <c r="B2687" s="7"/>
    </row>
    <row r="2688" spans="1:2" hidden="1" x14ac:dyDescent="0.3">
      <c r="A2688" s="7"/>
      <c r="B2688" s="7"/>
    </row>
    <row r="2689" spans="1:2" hidden="1" x14ac:dyDescent="0.3">
      <c r="A2689" s="7"/>
      <c r="B2689" s="7"/>
    </row>
    <row r="2690" spans="1:2" hidden="1" x14ac:dyDescent="0.3">
      <c r="A2690" s="7"/>
      <c r="B2690" s="7"/>
    </row>
    <row r="2691" spans="1:2" hidden="1" x14ac:dyDescent="0.3">
      <c r="A2691" s="7"/>
      <c r="B2691" s="7"/>
    </row>
    <row r="2692" spans="1:2" hidden="1" x14ac:dyDescent="0.3">
      <c r="A2692" s="7"/>
      <c r="B2692" s="7"/>
    </row>
    <row r="2693" spans="1:2" hidden="1" x14ac:dyDescent="0.3">
      <c r="A2693" s="7"/>
      <c r="B2693" s="7"/>
    </row>
    <row r="2694" spans="1:2" hidden="1" x14ac:dyDescent="0.3">
      <c r="A2694" s="7"/>
      <c r="B2694" s="7"/>
    </row>
    <row r="2695" spans="1:2" hidden="1" x14ac:dyDescent="0.3">
      <c r="A2695" s="7"/>
      <c r="B2695" s="7"/>
    </row>
    <row r="2696" spans="1:2" hidden="1" x14ac:dyDescent="0.3">
      <c r="A2696" s="7"/>
      <c r="B2696" s="7"/>
    </row>
    <row r="2697" spans="1:2" hidden="1" x14ac:dyDescent="0.3">
      <c r="A2697" s="7"/>
      <c r="B2697" s="7"/>
    </row>
    <row r="2698" spans="1:2" hidden="1" x14ac:dyDescent="0.3">
      <c r="A2698" s="7"/>
      <c r="B2698" s="7"/>
    </row>
    <row r="2699" spans="1:2" hidden="1" x14ac:dyDescent="0.3">
      <c r="A2699" s="7"/>
      <c r="B2699" s="7"/>
    </row>
    <row r="2700" spans="1:2" hidden="1" x14ac:dyDescent="0.3">
      <c r="A2700" s="7"/>
      <c r="B2700" s="7"/>
    </row>
    <row r="2701" spans="1:2" hidden="1" x14ac:dyDescent="0.3">
      <c r="A2701" s="7"/>
      <c r="B2701" s="7"/>
    </row>
    <row r="2702" spans="1:2" hidden="1" x14ac:dyDescent="0.3">
      <c r="A2702" s="7"/>
      <c r="B2702" s="7"/>
    </row>
    <row r="2703" spans="1:2" hidden="1" x14ac:dyDescent="0.3">
      <c r="A2703" s="7"/>
      <c r="B2703" s="7"/>
    </row>
    <row r="2704" spans="1:2" hidden="1" x14ac:dyDescent="0.3">
      <c r="A2704" s="7"/>
      <c r="B2704" s="7"/>
    </row>
    <row r="2705" spans="1:2" hidden="1" x14ac:dyDescent="0.3">
      <c r="A2705" s="7"/>
      <c r="B2705" s="7"/>
    </row>
    <row r="2706" spans="1:2" hidden="1" x14ac:dyDescent="0.3">
      <c r="A2706" s="7"/>
      <c r="B2706" s="7"/>
    </row>
    <row r="2707" spans="1:2" hidden="1" x14ac:dyDescent="0.3">
      <c r="A2707" s="7"/>
      <c r="B2707" s="7"/>
    </row>
    <row r="2708" spans="1:2" hidden="1" x14ac:dyDescent="0.3">
      <c r="A2708" s="7"/>
      <c r="B2708" s="7"/>
    </row>
    <row r="2709" spans="1:2" hidden="1" x14ac:dyDescent="0.3">
      <c r="A2709" s="7"/>
      <c r="B2709" s="7"/>
    </row>
    <row r="2710" spans="1:2" hidden="1" x14ac:dyDescent="0.3">
      <c r="A2710" s="7"/>
      <c r="B2710" s="7"/>
    </row>
    <row r="2711" spans="1:2" hidden="1" x14ac:dyDescent="0.3">
      <c r="A2711" s="7"/>
      <c r="B2711" s="7"/>
    </row>
    <row r="2712" spans="1:2" hidden="1" x14ac:dyDescent="0.3">
      <c r="A2712" s="7"/>
      <c r="B2712" s="7"/>
    </row>
    <row r="2713" spans="1:2" hidden="1" x14ac:dyDescent="0.3">
      <c r="A2713" s="7"/>
      <c r="B2713" s="7"/>
    </row>
    <row r="2714" spans="1:2" hidden="1" x14ac:dyDescent="0.3">
      <c r="A2714" s="7"/>
      <c r="B2714" s="7"/>
    </row>
    <row r="2715" spans="1:2" hidden="1" x14ac:dyDescent="0.3">
      <c r="A2715" s="7"/>
      <c r="B2715" s="7"/>
    </row>
    <row r="2716" spans="1:2" hidden="1" x14ac:dyDescent="0.3">
      <c r="A2716" s="7"/>
      <c r="B2716" s="7"/>
    </row>
    <row r="2717" spans="1:2" hidden="1" x14ac:dyDescent="0.3">
      <c r="A2717" s="7"/>
      <c r="B2717" s="7"/>
    </row>
    <row r="2718" spans="1:2" hidden="1" x14ac:dyDescent="0.3">
      <c r="A2718" s="7"/>
      <c r="B2718" s="7"/>
    </row>
    <row r="2719" spans="1:2" hidden="1" x14ac:dyDescent="0.3">
      <c r="A2719" s="7"/>
      <c r="B2719" s="7"/>
    </row>
    <row r="2720" spans="1:2" hidden="1" x14ac:dyDescent="0.3">
      <c r="A2720" s="7"/>
      <c r="B2720" s="7"/>
    </row>
    <row r="2721" spans="1:2" hidden="1" x14ac:dyDescent="0.3">
      <c r="A2721" s="7"/>
      <c r="B2721" s="7"/>
    </row>
    <row r="2722" spans="1:2" hidden="1" x14ac:dyDescent="0.3">
      <c r="A2722" s="7"/>
      <c r="B2722" s="7"/>
    </row>
    <row r="2723" spans="1:2" hidden="1" x14ac:dyDescent="0.3">
      <c r="A2723" s="7"/>
      <c r="B2723" s="7"/>
    </row>
    <row r="2724" spans="1:2" hidden="1" x14ac:dyDescent="0.3">
      <c r="A2724" s="7"/>
      <c r="B2724" s="7"/>
    </row>
    <row r="2725" spans="1:2" hidden="1" x14ac:dyDescent="0.3">
      <c r="A2725" s="7"/>
      <c r="B2725" s="7"/>
    </row>
    <row r="2726" spans="1:2" hidden="1" x14ac:dyDescent="0.3">
      <c r="A2726" s="7"/>
      <c r="B2726" s="7"/>
    </row>
    <row r="2727" spans="1:2" hidden="1" x14ac:dyDescent="0.3">
      <c r="A2727" s="7"/>
      <c r="B2727" s="7"/>
    </row>
    <row r="2728" spans="1:2" hidden="1" x14ac:dyDescent="0.3">
      <c r="A2728" s="7"/>
      <c r="B2728" s="7"/>
    </row>
    <row r="2729" spans="1:2" hidden="1" x14ac:dyDescent="0.3">
      <c r="A2729" s="7"/>
      <c r="B2729" s="7"/>
    </row>
    <row r="2730" spans="1:2" hidden="1" x14ac:dyDescent="0.3">
      <c r="A2730" s="7"/>
      <c r="B2730" s="7"/>
    </row>
    <row r="2731" spans="1:2" hidden="1" x14ac:dyDescent="0.3">
      <c r="A2731" s="7"/>
      <c r="B2731" s="7"/>
    </row>
    <row r="2732" spans="1:2" hidden="1" x14ac:dyDescent="0.3">
      <c r="A2732" s="7"/>
      <c r="B2732" s="7"/>
    </row>
    <row r="2733" spans="1:2" hidden="1" x14ac:dyDescent="0.3">
      <c r="A2733" s="7"/>
      <c r="B2733" s="7"/>
    </row>
    <row r="2734" spans="1:2" hidden="1" x14ac:dyDescent="0.3">
      <c r="A2734" s="7"/>
      <c r="B2734" s="7"/>
    </row>
    <row r="2735" spans="1:2" hidden="1" x14ac:dyDescent="0.3">
      <c r="A2735" s="7"/>
      <c r="B2735" s="7"/>
    </row>
    <row r="2736" spans="1:2" hidden="1" x14ac:dyDescent="0.3">
      <c r="A2736" s="7"/>
      <c r="B2736" s="7"/>
    </row>
    <row r="2737" spans="1:2" hidden="1" x14ac:dyDescent="0.3">
      <c r="A2737" s="7"/>
      <c r="B2737" s="7"/>
    </row>
    <row r="2738" spans="1:2" hidden="1" x14ac:dyDescent="0.3">
      <c r="A2738" s="7"/>
      <c r="B2738" s="7"/>
    </row>
    <row r="2739" spans="1:2" hidden="1" x14ac:dyDescent="0.3">
      <c r="A2739" s="7"/>
      <c r="B2739" s="7"/>
    </row>
    <row r="2740" spans="1:2" hidden="1" x14ac:dyDescent="0.3">
      <c r="A2740" s="7"/>
      <c r="B2740" s="7"/>
    </row>
    <row r="2741" spans="1:2" hidden="1" x14ac:dyDescent="0.3">
      <c r="A2741" s="7"/>
      <c r="B2741" s="7"/>
    </row>
    <row r="2742" spans="1:2" hidden="1" x14ac:dyDescent="0.3">
      <c r="A2742" s="7"/>
      <c r="B2742" s="7"/>
    </row>
    <row r="2743" spans="1:2" hidden="1" x14ac:dyDescent="0.3">
      <c r="A2743" s="7"/>
      <c r="B2743" s="7"/>
    </row>
    <row r="2744" spans="1:2" hidden="1" x14ac:dyDescent="0.3">
      <c r="A2744" s="7"/>
      <c r="B2744" s="7"/>
    </row>
    <row r="2745" spans="1:2" hidden="1" x14ac:dyDescent="0.3">
      <c r="A2745" s="7"/>
      <c r="B2745" s="7"/>
    </row>
    <row r="2746" spans="1:2" hidden="1" x14ac:dyDescent="0.3">
      <c r="A2746" s="7"/>
      <c r="B2746" s="7"/>
    </row>
    <row r="2747" spans="1:2" hidden="1" x14ac:dyDescent="0.3">
      <c r="A2747" s="7"/>
      <c r="B2747" s="7"/>
    </row>
    <row r="2748" spans="1:2" hidden="1" x14ac:dyDescent="0.3">
      <c r="A2748" s="7"/>
      <c r="B2748" s="7"/>
    </row>
    <row r="2749" spans="1:2" hidden="1" x14ac:dyDescent="0.3">
      <c r="A2749" s="7"/>
      <c r="B2749" s="7"/>
    </row>
    <row r="2750" spans="1:2" hidden="1" x14ac:dyDescent="0.3">
      <c r="A2750" s="7"/>
      <c r="B2750" s="7"/>
    </row>
    <row r="2751" spans="1:2" hidden="1" x14ac:dyDescent="0.3">
      <c r="A2751" s="7"/>
      <c r="B2751" s="7"/>
    </row>
    <row r="2752" spans="1:2" hidden="1" x14ac:dyDescent="0.3">
      <c r="A2752" s="7"/>
      <c r="B2752" s="7"/>
    </row>
    <row r="2753" spans="1:2" hidden="1" x14ac:dyDescent="0.3">
      <c r="A2753" s="7"/>
      <c r="B2753" s="7"/>
    </row>
    <row r="2754" spans="1:2" hidden="1" x14ac:dyDescent="0.3">
      <c r="A2754" s="7"/>
      <c r="B2754" s="7"/>
    </row>
    <row r="2755" spans="1:2" hidden="1" x14ac:dyDescent="0.3">
      <c r="A2755" s="7"/>
      <c r="B2755" s="7"/>
    </row>
    <row r="2756" spans="1:2" hidden="1" x14ac:dyDescent="0.3">
      <c r="A2756" s="7"/>
      <c r="B2756" s="7"/>
    </row>
    <row r="2757" spans="1:2" hidden="1" x14ac:dyDescent="0.3">
      <c r="A2757" s="7"/>
      <c r="B2757" s="7"/>
    </row>
    <row r="2758" spans="1:2" hidden="1" x14ac:dyDescent="0.3">
      <c r="A2758" s="7"/>
      <c r="B2758" s="7"/>
    </row>
    <row r="2759" spans="1:2" hidden="1" x14ac:dyDescent="0.3">
      <c r="A2759" s="7"/>
      <c r="B2759" s="7"/>
    </row>
    <row r="2760" spans="1:2" hidden="1" x14ac:dyDescent="0.3">
      <c r="A2760" s="7"/>
      <c r="B2760" s="7"/>
    </row>
    <row r="2761" spans="1:2" hidden="1" x14ac:dyDescent="0.3">
      <c r="A2761" s="7"/>
      <c r="B2761" s="7"/>
    </row>
    <row r="2762" spans="1:2" hidden="1" x14ac:dyDescent="0.3">
      <c r="A2762" s="7"/>
      <c r="B2762" s="7"/>
    </row>
    <row r="2763" spans="1:2" hidden="1" x14ac:dyDescent="0.3">
      <c r="A2763" s="7"/>
      <c r="B2763" s="7"/>
    </row>
    <row r="2764" spans="1:2" hidden="1" x14ac:dyDescent="0.3">
      <c r="A2764" s="7"/>
      <c r="B2764" s="7"/>
    </row>
    <row r="2765" spans="1:2" hidden="1" x14ac:dyDescent="0.3">
      <c r="A2765" s="7"/>
      <c r="B2765" s="7"/>
    </row>
    <row r="2766" spans="1:2" hidden="1" x14ac:dyDescent="0.3">
      <c r="A2766" s="7"/>
      <c r="B2766" s="7"/>
    </row>
    <row r="2767" spans="1:2" hidden="1" x14ac:dyDescent="0.3">
      <c r="A2767" s="7"/>
      <c r="B2767" s="7"/>
    </row>
    <row r="2768" spans="1:2" hidden="1" x14ac:dyDescent="0.3">
      <c r="A2768" s="7"/>
      <c r="B2768" s="7"/>
    </row>
    <row r="2769" spans="1:2" hidden="1" x14ac:dyDescent="0.3">
      <c r="A2769" s="7"/>
      <c r="B2769" s="7"/>
    </row>
    <row r="2770" spans="1:2" hidden="1" x14ac:dyDescent="0.3">
      <c r="A2770" s="7"/>
      <c r="B2770" s="7"/>
    </row>
    <row r="2771" spans="1:2" hidden="1" x14ac:dyDescent="0.3">
      <c r="A2771" s="7"/>
      <c r="B2771" s="7"/>
    </row>
    <row r="2772" spans="1:2" hidden="1" x14ac:dyDescent="0.3">
      <c r="A2772" s="7"/>
      <c r="B2772" s="7"/>
    </row>
    <row r="2773" spans="1:2" hidden="1" x14ac:dyDescent="0.3">
      <c r="A2773" s="7"/>
      <c r="B2773" s="7"/>
    </row>
    <row r="2774" spans="1:2" hidden="1" x14ac:dyDescent="0.3">
      <c r="A2774" s="7"/>
      <c r="B2774" s="7"/>
    </row>
    <row r="2775" spans="1:2" hidden="1" x14ac:dyDescent="0.3">
      <c r="A2775" s="7"/>
      <c r="B2775" s="7"/>
    </row>
    <row r="2776" spans="1:2" hidden="1" x14ac:dyDescent="0.3">
      <c r="A2776" s="7"/>
      <c r="B2776" s="7"/>
    </row>
    <row r="2777" spans="1:2" hidden="1" x14ac:dyDescent="0.3">
      <c r="A2777" s="7"/>
      <c r="B2777" s="7"/>
    </row>
    <row r="2778" spans="1:2" hidden="1" x14ac:dyDescent="0.3">
      <c r="A2778" s="7"/>
      <c r="B2778" s="7"/>
    </row>
    <row r="2779" spans="1:2" hidden="1" x14ac:dyDescent="0.3">
      <c r="A2779" s="7"/>
      <c r="B2779" s="7"/>
    </row>
    <row r="2780" spans="1:2" hidden="1" x14ac:dyDescent="0.3">
      <c r="A2780" s="7"/>
      <c r="B2780" s="7"/>
    </row>
    <row r="2781" spans="1:2" hidden="1" x14ac:dyDescent="0.3">
      <c r="A2781" s="7"/>
      <c r="B2781" s="7"/>
    </row>
    <row r="2782" spans="1:2" hidden="1" x14ac:dyDescent="0.3">
      <c r="A2782" s="7"/>
      <c r="B2782" s="7"/>
    </row>
    <row r="2783" spans="1:2" hidden="1" x14ac:dyDescent="0.3">
      <c r="A2783" s="7"/>
      <c r="B2783" s="7"/>
    </row>
    <row r="2784" spans="1:2" hidden="1" x14ac:dyDescent="0.3">
      <c r="A2784" s="7"/>
      <c r="B2784" s="7"/>
    </row>
    <row r="2785" spans="1:2" hidden="1" x14ac:dyDescent="0.3">
      <c r="A2785" s="7"/>
      <c r="B2785" s="7"/>
    </row>
    <row r="2786" spans="1:2" hidden="1" x14ac:dyDescent="0.3">
      <c r="A2786" s="7"/>
      <c r="B2786" s="7"/>
    </row>
    <row r="2787" spans="1:2" hidden="1" x14ac:dyDescent="0.3">
      <c r="A2787" s="7"/>
      <c r="B2787" s="7"/>
    </row>
    <row r="2788" spans="1:2" hidden="1" x14ac:dyDescent="0.3">
      <c r="A2788" s="7"/>
      <c r="B2788" s="7"/>
    </row>
    <row r="2789" spans="1:2" hidden="1" x14ac:dyDescent="0.3">
      <c r="A2789" s="7"/>
      <c r="B2789" s="7"/>
    </row>
    <row r="2790" spans="1:2" hidden="1" x14ac:dyDescent="0.3">
      <c r="A2790" s="7"/>
      <c r="B2790" s="7"/>
    </row>
    <row r="2791" spans="1:2" hidden="1" x14ac:dyDescent="0.3">
      <c r="A2791" s="7"/>
      <c r="B2791" s="7"/>
    </row>
    <row r="2792" spans="1:2" hidden="1" x14ac:dyDescent="0.3">
      <c r="A2792" s="7"/>
      <c r="B2792" s="7"/>
    </row>
    <row r="2793" spans="1:2" hidden="1" x14ac:dyDescent="0.3">
      <c r="A2793" s="7"/>
      <c r="B2793" s="7"/>
    </row>
    <row r="2794" spans="1:2" hidden="1" x14ac:dyDescent="0.3">
      <c r="A2794" s="7"/>
      <c r="B2794" s="7"/>
    </row>
    <row r="2795" spans="1:2" hidden="1" x14ac:dyDescent="0.3">
      <c r="A2795" s="7"/>
      <c r="B2795" s="7"/>
    </row>
    <row r="2796" spans="1:2" hidden="1" x14ac:dyDescent="0.3">
      <c r="A2796" s="7"/>
      <c r="B2796" s="7"/>
    </row>
    <row r="2797" spans="1:2" hidden="1" x14ac:dyDescent="0.3">
      <c r="A2797" s="7"/>
      <c r="B2797" s="7"/>
    </row>
    <row r="2798" spans="1:2" hidden="1" x14ac:dyDescent="0.3">
      <c r="A2798" s="7"/>
      <c r="B2798" s="7"/>
    </row>
    <row r="2799" spans="1:2" hidden="1" x14ac:dyDescent="0.3">
      <c r="A2799" s="7"/>
      <c r="B2799" s="7"/>
    </row>
    <row r="2800" spans="1:2" hidden="1" x14ac:dyDescent="0.3">
      <c r="A2800" s="7"/>
      <c r="B2800" s="7"/>
    </row>
    <row r="2801" spans="1:2" hidden="1" x14ac:dyDescent="0.3">
      <c r="A2801" s="7"/>
      <c r="B2801" s="7"/>
    </row>
    <row r="2802" spans="1:2" hidden="1" x14ac:dyDescent="0.3">
      <c r="A2802" s="7"/>
      <c r="B2802" s="7"/>
    </row>
    <row r="2803" spans="1:2" hidden="1" x14ac:dyDescent="0.3">
      <c r="A2803" s="7"/>
      <c r="B2803" s="7"/>
    </row>
    <row r="2804" spans="1:2" hidden="1" x14ac:dyDescent="0.3">
      <c r="A2804" s="7"/>
      <c r="B2804" s="7"/>
    </row>
    <row r="2805" spans="1:2" hidden="1" x14ac:dyDescent="0.3">
      <c r="A2805" s="7"/>
      <c r="B2805" s="7"/>
    </row>
    <row r="2806" spans="1:2" hidden="1" x14ac:dyDescent="0.3">
      <c r="A2806" s="7"/>
      <c r="B2806" s="7"/>
    </row>
    <row r="2807" spans="1:2" hidden="1" x14ac:dyDescent="0.3">
      <c r="A2807" s="7"/>
      <c r="B2807" s="7"/>
    </row>
    <row r="2808" spans="1:2" hidden="1" x14ac:dyDescent="0.3">
      <c r="A2808" s="7"/>
      <c r="B2808" s="7"/>
    </row>
    <row r="2809" spans="1:2" hidden="1" x14ac:dyDescent="0.3">
      <c r="A2809" s="7"/>
      <c r="B2809" s="7"/>
    </row>
    <row r="2810" spans="1:2" hidden="1" x14ac:dyDescent="0.3">
      <c r="A2810" s="7"/>
      <c r="B2810" s="7"/>
    </row>
    <row r="2811" spans="1:2" hidden="1" x14ac:dyDescent="0.3">
      <c r="A2811" s="7"/>
      <c r="B2811" s="7"/>
    </row>
    <row r="2812" spans="1:2" hidden="1" x14ac:dyDescent="0.3">
      <c r="A2812" s="7"/>
      <c r="B2812" s="7"/>
    </row>
    <row r="2813" spans="1:2" hidden="1" x14ac:dyDescent="0.3">
      <c r="A2813" s="7"/>
      <c r="B2813" s="7"/>
    </row>
    <row r="2814" spans="1:2" hidden="1" x14ac:dyDescent="0.3">
      <c r="A2814" s="7"/>
      <c r="B2814" s="7"/>
    </row>
    <row r="2815" spans="1:2" hidden="1" x14ac:dyDescent="0.3">
      <c r="A2815" s="7"/>
      <c r="B2815" s="7"/>
    </row>
    <row r="2816" spans="1:2" hidden="1" x14ac:dyDescent="0.3">
      <c r="A2816" s="7"/>
      <c r="B2816" s="7"/>
    </row>
    <row r="2817" spans="1:2" hidden="1" x14ac:dyDescent="0.3">
      <c r="A2817" s="7"/>
      <c r="B2817" s="7"/>
    </row>
    <row r="2818" spans="1:2" hidden="1" x14ac:dyDescent="0.3">
      <c r="A2818" s="7"/>
      <c r="B2818" s="7"/>
    </row>
    <row r="2819" spans="1:2" hidden="1" x14ac:dyDescent="0.3">
      <c r="A2819" s="7"/>
      <c r="B2819" s="7"/>
    </row>
    <row r="2820" spans="1:2" hidden="1" x14ac:dyDescent="0.3">
      <c r="A2820" s="7"/>
      <c r="B2820" s="7"/>
    </row>
    <row r="2821" spans="1:2" hidden="1" x14ac:dyDescent="0.3">
      <c r="A2821" s="7"/>
      <c r="B2821" s="7"/>
    </row>
    <row r="2822" spans="1:2" hidden="1" x14ac:dyDescent="0.3">
      <c r="A2822" s="7"/>
      <c r="B2822" s="7"/>
    </row>
    <row r="2823" spans="1:2" hidden="1" x14ac:dyDescent="0.3">
      <c r="A2823" s="7"/>
      <c r="B2823" s="7"/>
    </row>
    <row r="2824" spans="1:2" hidden="1" x14ac:dyDescent="0.3">
      <c r="A2824" s="7"/>
      <c r="B2824" s="7"/>
    </row>
    <row r="2825" spans="1:2" hidden="1" x14ac:dyDescent="0.3">
      <c r="A2825" s="7"/>
      <c r="B2825" s="7"/>
    </row>
    <row r="2826" spans="1:2" hidden="1" x14ac:dyDescent="0.3">
      <c r="A2826" s="7"/>
      <c r="B2826" s="7"/>
    </row>
    <row r="2827" spans="1:2" hidden="1" x14ac:dyDescent="0.3">
      <c r="A2827" s="7"/>
      <c r="B2827" s="7"/>
    </row>
    <row r="2828" spans="1:2" hidden="1" x14ac:dyDescent="0.3">
      <c r="A2828" s="7"/>
      <c r="B2828" s="7"/>
    </row>
    <row r="2829" spans="1:2" hidden="1" x14ac:dyDescent="0.3">
      <c r="A2829" s="7"/>
      <c r="B2829" s="7"/>
    </row>
    <row r="2830" spans="1:2" hidden="1" x14ac:dyDescent="0.3">
      <c r="A2830" s="7"/>
      <c r="B2830" s="7"/>
    </row>
    <row r="2831" spans="1:2" hidden="1" x14ac:dyDescent="0.3">
      <c r="A2831" s="7"/>
      <c r="B2831" s="7"/>
    </row>
    <row r="2832" spans="1:2" hidden="1" x14ac:dyDescent="0.3">
      <c r="A2832" s="7"/>
      <c r="B2832" s="7"/>
    </row>
    <row r="2833" spans="1:2" hidden="1" x14ac:dyDescent="0.3">
      <c r="A2833" s="7"/>
      <c r="B2833" s="7"/>
    </row>
    <row r="2834" spans="1:2" hidden="1" x14ac:dyDescent="0.3">
      <c r="A2834" s="7"/>
      <c r="B2834" s="7"/>
    </row>
    <row r="2835" spans="1:2" hidden="1" x14ac:dyDescent="0.3">
      <c r="A2835" s="7"/>
      <c r="B2835" s="7"/>
    </row>
    <row r="2836" spans="1:2" hidden="1" x14ac:dyDescent="0.3">
      <c r="A2836" s="7"/>
      <c r="B2836" s="7"/>
    </row>
    <row r="2837" spans="1:2" hidden="1" x14ac:dyDescent="0.3">
      <c r="A2837" s="7"/>
      <c r="B2837" s="7"/>
    </row>
    <row r="2838" spans="1:2" hidden="1" x14ac:dyDescent="0.3">
      <c r="A2838" s="7"/>
      <c r="B2838" s="7"/>
    </row>
    <row r="2839" spans="1:2" hidden="1" x14ac:dyDescent="0.3">
      <c r="A2839" s="7"/>
      <c r="B2839" s="7"/>
    </row>
    <row r="2840" spans="1:2" hidden="1" x14ac:dyDescent="0.3">
      <c r="A2840" s="7"/>
      <c r="B2840" s="7"/>
    </row>
    <row r="2841" spans="1:2" hidden="1" x14ac:dyDescent="0.3">
      <c r="A2841" s="7"/>
      <c r="B2841" s="7"/>
    </row>
    <row r="2842" spans="1:2" hidden="1" x14ac:dyDescent="0.3">
      <c r="A2842" s="7"/>
      <c r="B2842" s="7"/>
    </row>
    <row r="2843" spans="1:2" hidden="1" x14ac:dyDescent="0.3">
      <c r="A2843" s="7"/>
      <c r="B2843" s="7"/>
    </row>
    <row r="2844" spans="1:2" hidden="1" x14ac:dyDescent="0.3">
      <c r="A2844" s="7"/>
      <c r="B2844" s="7"/>
    </row>
    <row r="2845" spans="1:2" hidden="1" x14ac:dyDescent="0.3">
      <c r="A2845" s="7"/>
      <c r="B2845" s="7"/>
    </row>
    <row r="2846" spans="1:2" hidden="1" x14ac:dyDescent="0.3">
      <c r="A2846" s="7"/>
      <c r="B2846" s="7"/>
    </row>
    <row r="2847" spans="1:2" hidden="1" x14ac:dyDescent="0.3">
      <c r="A2847" s="7"/>
      <c r="B2847" s="7"/>
    </row>
    <row r="2848" spans="1:2" hidden="1" x14ac:dyDescent="0.3">
      <c r="A2848" s="7"/>
      <c r="B2848" s="7"/>
    </row>
    <row r="2849" spans="1:2" hidden="1" x14ac:dyDescent="0.3">
      <c r="A2849" s="7"/>
      <c r="B2849" s="7"/>
    </row>
    <row r="2850" spans="1:2" hidden="1" x14ac:dyDescent="0.3">
      <c r="A2850" s="7"/>
      <c r="B2850" s="7"/>
    </row>
    <row r="2851" spans="1:2" hidden="1" x14ac:dyDescent="0.3">
      <c r="A2851" s="7"/>
      <c r="B2851" s="7"/>
    </row>
    <row r="2852" spans="1:2" hidden="1" x14ac:dyDescent="0.3">
      <c r="A2852" s="7"/>
      <c r="B2852" s="7"/>
    </row>
    <row r="2853" spans="1:2" hidden="1" x14ac:dyDescent="0.3">
      <c r="A2853" s="7"/>
      <c r="B2853" s="7"/>
    </row>
    <row r="2854" spans="1:2" hidden="1" x14ac:dyDescent="0.3">
      <c r="A2854" s="7"/>
      <c r="B2854" s="7"/>
    </row>
    <row r="2855" spans="1:2" hidden="1" x14ac:dyDescent="0.3">
      <c r="A2855" s="7"/>
      <c r="B2855" s="7"/>
    </row>
    <row r="2856" spans="1:2" hidden="1" x14ac:dyDescent="0.3">
      <c r="A2856" s="7"/>
      <c r="B2856" s="7"/>
    </row>
    <row r="2857" spans="1:2" hidden="1" x14ac:dyDescent="0.3">
      <c r="A2857" s="7"/>
      <c r="B2857" s="7"/>
    </row>
    <row r="2858" spans="1:2" hidden="1" x14ac:dyDescent="0.3">
      <c r="A2858" s="7"/>
      <c r="B2858" s="7"/>
    </row>
    <row r="2859" spans="1:2" hidden="1" x14ac:dyDescent="0.3">
      <c r="A2859" s="7"/>
      <c r="B2859" s="7"/>
    </row>
    <row r="2860" spans="1:2" hidden="1" x14ac:dyDescent="0.3">
      <c r="A2860" s="7"/>
      <c r="B2860" s="7"/>
    </row>
    <row r="2861" spans="1:2" hidden="1" x14ac:dyDescent="0.3">
      <c r="A2861" s="7"/>
      <c r="B2861" s="7"/>
    </row>
    <row r="2862" spans="1:2" hidden="1" x14ac:dyDescent="0.3">
      <c r="A2862" s="7"/>
      <c r="B2862" s="7"/>
    </row>
    <row r="2863" spans="1:2" hidden="1" x14ac:dyDescent="0.3">
      <c r="A2863" s="7"/>
      <c r="B2863" s="7"/>
    </row>
    <row r="2864" spans="1:2" hidden="1" x14ac:dyDescent="0.3">
      <c r="A2864" s="7"/>
      <c r="B2864" s="7"/>
    </row>
    <row r="2865" spans="1:2" hidden="1" x14ac:dyDescent="0.3">
      <c r="A2865" s="7"/>
      <c r="B2865" s="7"/>
    </row>
    <row r="2866" spans="1:2" hidden="1" x14ac:dyDescent="0.3">
      <c r="A2866" s="7"/>
      <c r="B2866" s="7"/>
    </row>
    <row r="2867" spans="1:2" hidden="1" x14ac:dyDescent="0.3">
      <c r="A2867" s="7"/>
      <c r="B2867" s="7"/>
    </row>
    <row r="2868" spans="1:2" hidden="1" x14ac:dyDescent="0.3">
      <c r="A2868" s="7"/>
      <c r="B2868" s="7"/>
    </row>
    <row r="2869" spans="1:2" hidden="1" x14ac:dyDescent="0.3">
      <c r="A2869" s="7"/>
      <c r="B2869" s="7"/>
    </row>
    <row r="2870" spans="1:2" hidden="1" x14ac:dyDescent="0.3">
      <c r="A2870" s="7"/>
      <c r="B2870" s="7"/>
    </row>
    <row r="2871" spans="1:2" hidden="1" x14ac:dyDescent="0.3">
      <c r="A2871" s="7"/>
      <c r="B2871" s="7"/>
    </row>
    <row r="2872" spans="1:2" hidden="1" x14ac:dyDescent="0.3">
      <c r="A2872" s="7"/>
      <c r="B2872" s="7"/>
    </row>
    <row r="2873" spans="1:2" hidden="1" x14ac:dyDescent="0.3">
      <c r="A2873" s="7"/>
      <c r="B2873" s="7"/>
    </row>
    <row r="2874" spans="1:2" hidden="1" x14ac:dyDescent="0.3">
      <c r="A2874" s="7"/>
      <c r="B2874" s="7"/>
    </row>
    <row r="2875" spans="1:2" hidden="1" x14ac:dyDescent="0.3">
      <c r="A2875" s="7"/>
      <c r="B2875" s="7"/>
    </row>
    <row r="2876" spans="1:2" hidden="1" x14ac:dyDescent="0.3">
      <c r="A2876" s="7"/>
      <c r="B2876" s="7"/>
    </row>
    <row r="2877" spans="1:2" hidden="1" x14ac:dyDescent="0.3">
      <c r="A2877" s="7"/>
      <c r="B2877" s="7"/>
    </row>
    <row r="2878" spans="1:2" hidden="1" x14ac:dyDescent="0.3">
      <c r="A2878" s="7"/>
      <c r="B2878" s="7"/>
    </row>
    <row r="2879" spans="1:2" hidden="1" x14ac:dyDescent="0.3">
      <c r="A2879" s="7"/>
      <c r="B2879" s="7"/>
    </row>
    <row r="2880" spans="1:2" hidden="1" x14ac:dyDescent="0.3">
      <c r="A2880" s="7"/>
      <c r="B2880" s="7"/>
    </row>
    <row r="2881" spans="1:2" hidden="1" x14ac:dyDescent="0.3">
      <c r="A2881" s="7"/>
      <c r="B2881" s="7"/>
    </row>
    <row r="2882" spans="1:2" hidden="1" x14ac:dyDescent="0.3">
      <c r="A2882" s="7"/>
      <c r="B2882" s="7"/>
    </row>
    <row r="2883" spans="1:2" hidden="1" x14ac:dyDescent="0.3">
      <c r="A2883" s="7"/>
      <c r="B2883" s="7"/>
    </row>
    <row r="2884" spans="1:2" hidden="1" x14ac:dyDescent="0.3">
      <c r="A2884" s="7"/>
      <c r="B2884" s="7"/>
    </row>
    <row r="2885" spans="1:2" hidden="1" x14ac:dyDescent="0.3">
      <c r="A2885" s="7"/>
      <c r="B2885" s="7"/>
    </row>
    <row r="2886" spans="1:2" hidden="1" x14ac:dyDescent="0.3">
      <c r="A2886" s="7"/>
      <c r="B2886" s="7"/>
    </row>
    <row r="2887" spans="1:2" hidden="1" x14ac:dyDescent="0.3">
      <c r="A2887" s="7"/>
      <c r="B2887" s="7"/>
    </row>
    <row r="2888" spans="1:2" hidden="1" x14ac:dyDescent="0.3">
      <c r="A2888" s="7"/>
      <c r="B2888" s="7"/>
    </row>
    <row r="2889" spans="1:2" hidden="1" x14ac:dyDescent="0.3">
      <c r="A2889" s="7"/>
      <c r="B2889" s="7"/>
    </row>
    <row r="2890" spans="1:2" hidden="1" x14ac:dyDescent="0.3">
      <c r="A2890" s="7"/>
      <c r="B2890" s="7"/>
    </row>
    <row r="2891" spans="1:2" hidden="1" x14ac:dyDescent="0.3">
      <c r="A2891" s="7"/>
      <c r="B2891" s="7"/>
    </row>
    <row r="2892" spans="1:2" hidden="1" x14ac:dyDescent="0.3">
      <c r="A2892" s="7"/>
      <c r="B2892" s="7"/>
    </row>
    <row r="2893" spans="1:2" hidden="1" x14ac:dyDescent="0.3">
      <c r="A2893" s="7"/>
      <c r="B2893" s="7"/>
    </row>
    <row r="2894" spans="1:2" hidden="1" x14ac:dyDescent="0.3">
      <c r="A2894" s="7"/>
      <c r="B2894" s="7"/>
    </row>
    <row r="2895" spans="1:2" hidden="1" x14ac:dyDescent="0.3">
      <c r="A2895" s="7"/>
      <c r="B2895" s="7"/>
    </row>
    <row r="2896" spans="1:2" hidden="1" x14ac:dyDescent="0.3">
      <c r="A2896" s="7"/>
      <c r="B2896" s="7"/>
    </row>
    <row r="2897" spans="1:2" hidden="1" x14ac:dyDescent="0.3">
      <c r="A2897" s="7"/>
      <c r="B2897" s="7"/>
    </row>
    <row r="2898" spans="1:2" hidden="1" x14ac:dyDescent="0.3">
      <c r="A2898" s="7"/>
      <c r="B2898" s="7"/>
    </row>
    <row r="2899" spans="1:2" hidden="1" x14ac:dyDescent="0.3">
      <c r="A2899" s="7"/>
      <c r="B2899" s="7"/>
    </row>
    <row r="2900" spans="1:2" hidden="1" x14ac:dyDescent="0.3">
      <c r="A2900" s="7"/>
      <c r="B2900" s="7"/>
    </row>
    <row r="2901" spans="1:2" hidden="1" x14ac:dyDescent="0.3">
      <c r="A2901" s="7"/>
      <c r="B2901" s="7"/>
    </row>
    <row r="2902" spans="1:2" hidden="1" x14ac:dyDescent="0.3">
      <c r="A2902" s="7"/>
      <c r="B2902" s="7"/>
    </row>
    <row r="2903" spans="1:2" hidden="1" x14ac:dyDescent="0.3">
      <c r="A2903" s="7"/>
      <c r="B2903" s="7"/>
    </row>
    <row r="2904" spans="1:2" hidden="1" x14ac:dyDescent="0.3">
      <c r="A2904" s="7"/>
      <c r="B2904" s="7"/>
    </row>
    <row r="2905" spans="1:2" hidden="1" x14ac:dyDescent="0.3">
      <c r="A2905" s="7"/>
      <c r="B2905" s="7"/>
    </row>
    <row r="2906" spans="1:2" hidden="1" x14ac:dyDescent="0.3">
      <c r="A2906" s="7"/>
      <c r="B2906" s="7"/>
    </row>
    <row r="2907" spans="1:2" hidden="1" x14ac:dyDescent="0.3">
      <c r="A2907" s="7"/>
      <c r="B2907" s="7"/>
    </row>
    <row r="2908" spans="1:2" hidden="1" x14ac:dyDescent="0.3">
      <c r="A2908" s="7"/>
      <c r="B2908" s="7"/>
    </row>
    <row r="2909" spans="1:2" hidden="1" x14ac:dyDescent="0.3">
      <c r="A2909" s="7"/>
      <c r="B2909" s="7"/>
    </row>
    <row r="2910" spans="1:2" hidden="1" x14ac:dyDescent="0.3">
      <c r="A2910" s="7"/>
      <c r="B2910" s="7"/>
    </row>
    <row r="2911" spans="1:2" hidden="1" x14ac:dyDescent="0.3">
      <c r="A2911" s="7"/>
      <c r="B2911" s="7"/>
    </row>
    <row r="2912" spans="1:2" hidden="1" x14ac:dyDescent="0.3">
      <c r="A2912" s="7"/>
      <c r="B2912" s="7"/>
    </row>
    <row r="2913" spans="1:2" hidden="1" x14ac:dyDescent="0.3">
      <c r="A2913" s="7"/>
      <c r="B2913" s="7"/>
    </row>
    <row r="2914" spans="1:2" hidden="1" x14ac:dyDescent="0.3">
      <c r="A2914" s="7"/>
      <c r="B2914" s="7"/>
    </row>
    <row r="2915" spans="1:2" hidden="1" x14ac:dyDescent="0.3">
      <c r="A2915" s="7"/>
      <c r="B2915" s="7"/>
    </row>
    <row r="2916" spans="1:2" hidden="1" x14ac:dyDescent="0.3">
      <c r="A2916" s="7"/>
      <c r="B2916" s="7"/>
    </row>
    <row r="2917" spans="1:2" hidden="1" x14ac:dyDescent="0.3">
      <c r="A2917" s="7"/>
      <c r="B2917" s="7"/>
    </row>
    <row r="2918" spans="1:2" hidden="1" x14ac:dyDescent="0.3">
      <c r="A2918" s="7"/>
      <c r="B2918" s="7"/>
    </row>
    <row r="2919" spans="1:2" hidden="1" x14ac:dyDescent="0.3">
      <c r="A2919" s="7"/>
      <c r="B2919" s="7"/>
    </row>
    <row r="2920" spans="1:2" hidden="1" x14ac:dyDescent="0.3">
      <c r="A2920" s="7"/>
      <c r="B2920" s="7"/>
    </row>
    <row r="2921" spans="1:2" hidden="1" x14ac:dyDescent="0.3">
      <c r="A2921" s="7"/>
      <c r="B2921" s="7"/>
    </row>
    <row r="2922" spans="1:2" hidden="1" x14ac:dyDescent="0.3">
      <c r="A2922" s="7"/>
      <c r="B2922" s="7"/>
    </row>
    <row r="2923" spans="1:2" hidden="1" x14ac:dyDescent="0.3">
      <c r="A2923" s="7"/>
      <c r="B2923" s="7"/>
    </row>
    <row r="2924" spans="1:2" hidden="1" x14ac:dyDescent="0.3">
      <c r="A2924" s="7"/>
      <c r="B2924" s="7"/>
    </row>
    <row r="2925" spans="1:2" hidden="1" x14ac:dyDescent="0.3">
      <c r="A2925" s="7"/>
      <c r="B2925" s="7"/>
    </row>
    <row r="2926" spans="1:2" hidden="1" x14ac:dyDescent="0.3">
      <c r="A2926" s="7"/>
      <c r="B2926" s="7"/>
    </row>
    <row r="2927" spans="1:2" hidden="1" x14ac:dyDescent="0.3">
      <c r="A2927" s="7"/>
      <c r="B2927" s="7"/>
    </row>
    <row r="2928" spans="1:2" hidden="1" x14ac:dyDescent="0.3">
      <c r="A2928" s="7"/>
      <c r="B2928" s="7"/>
    </row>
    <row r="2929" spans="1:2" hidden="1" x14ac:dyDescent="0.3">
      <c r="A2929" s="7"/>
      <c r="B2929" s="7"/>
    </row>
    <row r="2930" spans="1:2" hidden="1" x14ac:dyDescent="0.3">
      <c r="A2930" s="7"/>
      <c r="B2930" s="7"/>
    </row>
    <row r="2931" spans="1:2" hidden="1" x14ac:dyDescent="0.3">
      <c r="A2931" s="7"/>
      <c r="B2931" s="7"/>
    </row>
    <row r="2932" spans="1:2" hidden="1" x14ac:dyDescent="0.3">
      <c r="A2932" s="7"/>
      <c r="B2932" s="7"/>
    </row>
    <row r="2933" spans="1:2" hidden="1" x14ac:dyDescent="0.3">
      <c r="A2933" s="7"/>
      <c r="B2933" s="7"/>
    </row>
    <row r="2934" spans="1:2" hidden="1" x14ac:dyDescent="0.3">
      <c r="A2934" s="7"/>
      <c r="B2934" s="7"/>
    </row>
    <row r="2935" spans="1:2" hidden="1" x14ac:dyDescent="0.3">
      <c r="A2935" s="7"/>
      <c r="B2935" s="7"/>
    </row>
    <row r="2936" spans="1:2" hidden="1" x14ac:dyDescent="0.3">
      <c r="A2936" s="7"/>
      <c r="B2936" s="7"/>
    </row>
    <row r="2937" spans="1:2" hidden="1" x14ac:dyDescent="0.3">
      <c r="A2937" s="7"/>
      <c r="B2937" s="7"/>
    </row>
    <row r="2938" spans="1:2" hidden="1" x14ac:dyDescent="0.3">
      <c r="A2938" s="7"/>
      <c r="B2938" s="7"/>
    </row>
    <row r="2939" spans="1:2" hidden="1" x14ac:dyDescent="0.3">
      <c r="A2939" s="7"/>
      <c r="B2939" s="7"/>
    </row>
    <row r="2940" spans="1:2" hidden="1" x14ac:dyDescent="0.3">
      <c r="A2940" s="7"/>
      <c r="B2940" s="7"/>
    </row>
    <row r="2941" spans="1:2" hidden="1" x14ac:dyDescent="0.3">
      <c r="A2941" s="7"/>
      <c r="B2941" s="7"/>
    </row>
    <row r="2942" spans="1:2" hidden="1" x14ac:dyDescent="0.3">
      <c r="A2942" s="7"/>
      <c r="B2942" s="7"/>
    </row>
    <row r="2943" spans="1:2" hidden="1" x14ac:dyDescent="0.3">
      <c r="A2943" s="7"/>
      <c r="B2943" s="7"/>
    </row>
    <row r="2944" spans="1:2" hidden="1" x14ac:dyDescent="0.3">
      <c r="A2944" s="7"/>
      <c r="B2944" s="7"/>
    </row>
    <row r="2945" spans="1:2" hidden="1" x14ac:dyDescent="0.3">
      <c r="A2945" s="7"/>
      <c r="B2945" s="7"/>
    </row>
    <row r="2946" spans="1:2" hidden="1" x14ac:dyDescent="0.3">
      <c r="A2946" s="7"/>
      <c r="B2946" s="7"/>
    </row>
    <row r="2947" spans="1:2" hidden="1" x14ac:dyDescent="0.3">
      <c r="A2947" s="7"/>
      <c r="B2947" s="7"/>
    </row>
    <row r="2948" spans="1:2" hidden="1" x14ac:dyDescent="0.3">
      <c r="A2948" s="7"/>
      <c r="B2948" s="7"/>
    </row>
    <row r="2949" spans="1:2" hidden="1" x14ac:dyDescent="0.3">
      <c r="A2949" s="7"/>
      <c r="B2949" s="7"/>
    </row>
    <row r="2950" spans="1:2" hidden="1" x14ac:dyDescent="0.3">
      <c r="A2950" s="7"/>
      <c r="B2950" s="7"/>
    </row>
    <row r="2951" spans="1:2" hidden="1" x14ac:dyDescent="0.3">
      <c r="A2951" s="7"/>
      <c r="B2951" s="7"/>
    </row>
    <row r="2952" spans="1:2" hidden="1" x14ac:dyDescent="0.3">
      <c r="A2952" s="7"/>
      <c r="B2952" s="7"/>
    </row>
    <row r="2953" spans="1:2" hidden="1" x14ac:dyDescent="0.3">
      <c r="A2953" s="7"/>
      <c r="B2953" s="7"/>
    </row>
    <row r="2954" spans="1:2" hidden="1" x14ac:dyDescent="0.3">
      <c r="A2954" s="7"/>
      <c r="B2954" s="7"/>
    </row>
    <row r="2955" spans="1:2" hidden="1" x14ac:dyDescent="0.3">
      <c r="A2955" s="7"/>
      <c r="B2955" s="7"/>
    </row>
    <row r="2956" spans="1:2" hidden="1" x14ac:dyDescent="0.3">
      <c r="A2956" s="7"/>
      <c r="B2956" s="7"/>
    </row>
    <row r="2957" spans="1:2" hidden="1" x14ac:dyDescent="0.3">
      <c r="A2957" s="7"/>
      <c r="B2957" s="7"/>
    </row>
    <row r="2958" spans="1:2" hidden="1" x14ac:dyDescent="0.3">
      <c r="A2958" s="7"/>
      <c r="B2958" s="7"/>
    </row>
    <row r="2959" spans="1:2" hidden="1" x14ac:dyDescent="0.3">
      <c r="A2959" s="7"/>
      <c r="B2959" s="7"/>
    </row>
    <row r="2960" spans="1:2" hidden="1" x14ac:dyDescent="0.3">
      <c r="A2960" s="7"/>
      <c r="B2960" s="7"/>
    </row>
    <row r="2961" spans="1:2" hidden="1" x14ac:dyDescent="0.3">
      <c r="A2961" s="7"/>
      <c r="B2961" s="7"/>
    </row>
    <row r="2962" spans="1:2" hidden="1" x14ac:dyDescent="0.3">
      <c r="A2962" s="7"/>
      <c r="B2962" s="7"/>
    </row>
    <row r="2963" spans="1:2" hidden="1" x14ac:dyDescent="0.3">
      <c r="A2963" s="7"/>
      <c r="B2963" s="7"/>
    </row>
    <row r="2964" spans="1:2" hidden="1" x14ac:dyDescent="0.3">
      <c r="A2964" s="7"/>
      <c r="B2964" s="7"/>
    </row>
    <row r="2965" spans="1:2" hidden="1" x14ac:dyDescent="0.3">
      <c r="A2965" s="7"/>
      <c r="B2965" s="7"/>
    </row>
    <row r="2966" spans="1:2" hidden="1" x14ac:dyDescent="0.3">
      <c r="A2966" s="7"/>
      <c r="B2966" s="7"/>
    </row>
    <row r="2967" spans="1:2" hidden="1" x14ac:dyDescent="0.3">
      <c r="A2967" s="7"/>
      <c r="B2967" s="7"/>
    </row>
    <row r="2968" spans="1:2" hidden="1" x14ac:dyDescent="0.3">
      <c r="A2968" s="7"/>
      <c r="B2968" s="7"/>
    </row>
    <row r="2969" spans="1:2" hidden="1" x14ac:dyDescent="0.3">
      <c r="A2969" s="7"/>
      <c r="B2969" s="7"/>
    </row>
    <row r="2970" spans="1:2" hidden="1" x14ac:dyDescent="0.3">
      <c r="A2970" s="7"/>
      <c r="B2970" s="7"/>
    </row>
    <row r="2971" spans="1:2" hidden="1" x14ac:dyDescent="0.3">
      <c r="A2971" s="7"/>
      <c r="B2971" s="7"/>
    </row>
    <row r="2972" spans="1:2" hidden="1" x14ac:dyDescent="0.3">
      <c r="A2972" s="7"/>
      <c r="B2972" s="7"/>
    </row>
    <row r="2973" spans="1:2" hidden="1" x14ac:dyDescent="0.3">
      <c r="A2973" s="7"/>
      <c r="B2973" s="7"/>
    </row>
    <row r="2974" spans="1:2" hidden="1" x14ac:dyDescent="0.3">
      <c r="A2974" s="7"/>
      <c r="B2974" s="7"/>
    </row>
    <row r="2975" spans="1:2" hidden="1" x14ac:dyDescent="0.3">
      <c r="A2975" s="7"/>
      <c r="B2975" s="7"/>
    </row>
    <row r="2976" spans="1:2" hidden="1" x14ac:dyDescent="0.3">
      <c r="A2976" s="7"/>
      <c r="B2976" s="7"/>
    </row>
    <row r="2977" spans="1:2" hidden="1" x14ac:dyDescent="0.3">
      <c r="A2977" s="7"/>
      <c r="B2977" s="7"/>
    </row>
    <row r="2978" spans="1:2" hidden="1" x14ac:dyDescent="0.3">
      <c r="A2978" s="7"/>
      <c r="B2978" s="7"/>
    </row>
    <row r="2979" spans="1:2" hidden="1" x14ac:dyDescent="0.3">
      <c r="A2979" s="7"/>
      <c r="B2979" s="7"/>
    </row>
    <row r="2980" spans="1:2" hidden="1" x14ac:dyDescent="0.3">
      <c r="A2980" s="7"/>
      <c r="B2980" s="7"/>
    </row>
    <row r="2981" spans="1:2" hidden="1" x14ac:dyDescent="0.3">
      <c r="A2981" s="7"/>
      <c r="B2981" s="7"/>
    </row>
    <row r="2982" spans="1:2" hidden="1" x14ac:dyDescent="0.3">
      <c r="A2982" s="7"/>
      <c r="B2982" s="7"/>
    </row>
    <row r="2983" spans="1:2" hidden="1" x14ac:dyDescent="0.3">
      <c r="A2983" s="7"/>
      <c r="B2983" s="7"/>
    </row>
    <row r="2984" spans="1:2" hidden="1" x14ac:dyDescent="0.3">
      <c r="A2984" s="7"/>
      <c r="B2984" s="7"/>
    </row>
    <row r="2985" spans="1:2" hidden="1" x14ac:dyDescent="0.3">
      <c r="A2985" s="7"/>
      <c r="B2985" s="7"/>
    </row>
    <row r="2986" spans="1:2" hidden="1" x14ac:dyDescent="0.3">
      <c r="A2986" s="7"/>
      <c r="B2986" s="7"/>
    </row>
    <row r="2987" spans="1:2" hidden="1" x14ac:dyDescent="0.3">
      <c r="A2987" s="7"/>
      <c r="B2987" s="7"/>
    </row>
    <row r="2988" spans="1:2" hidden="1" x14ac:dyDescent="0.3">
      <c r="A2988" s="7"/>
      <c r="B2988" s="7"/>
    </row>
    <row r="2989" spans="1:2" hidden="1" x14ac:dyDescent="0.3">
      <c r="A2989" s="7"/>
      <c r="B2989" s="7"/>
    </row>
    <row r="2990" spans="1:2" hidden="1" x14ac:dyDescent="0.3">
      <c r="A2990" s="7"/>
      <c r="B2990" s="7"/>
    </row>
    <row r="2991" spans="1:2" hidden="1" x14ac:dyDescent="0.3">
      <c r="A2991" s="7"/>
      <c r="B2991" s="7"/>
    </row>
    <row r="2992" spans="1:2" hidden="1" x14ac:dyDescent="0.3">
      <c r="A2992" s="7"/>
      <c r="B2992" s="7"/>
    </row>
    <row r="2993" spans="1:2" hidden="1" x14ac:dyDescent="0.3">
      <c r="A2993" s="7"/>
      <c r="B2993" s="7"/>
    </row>
    <row r="2994" spans="1:2" hidden="1" x14ac:dyDescent="0.3">
      <c r="A2994" s="7"/>
      <c r="B2994" s="7"/>
    </row>
    <row r="2995" spans="1:2" hidden="1" x14ac:dyDescent="0.3">
      <c r="A2995" s="7"/>
      <c r="B2995" s="7"/>
    </row>
    <row r="2996" spans="1:2" hidden="1" x14ac:dyDescent="0.3">
      <c r="A2996" s="7"/>
      <c r="B2996" s="7"/>
    </row>
    <row r="2997" spans="1:2" hidden="1" x14ac:dyDescent="0.3">
      <c r="A2997" s="7"/>
      <c r="B2997" s="7"/>
    </row>
    <row r="2998" spans="1:2" hidden="1" x14ac:dyDescent="0.3">
      <c r="A2998" s="7"/>
      <c r="B2998" s="7"/>
    </row>
    <row r="2999" spans="1:2" hidden="1" x14ac:dyDescent="0.3">
      <c r="A2999" s="7"/>
      <c r="B2999" s="7"/>
    </row>
    <row r="3000" spans="1:2" hidden="1" x14ac:dyDescent="0.3">
      <c r="A3000" s="7"/>
      <c r="B3000" s="7"/>
    </row>
    <row r="3001" spans="1:2" hidden="1" x14ac:dyDescent="0.3">
      <c r="A3001" s="7"/>
      <c r="B3001" s="7"/>
    </row>
    <row r="3002" spans="1:2" hidden="1" x14ac:dyDescent="0.3">
      <c r="A3002" s="7"/>
      <c r="B3002" s="7"/>
    </row>
    <row r="3003" spans="1:2" hidden="1" x14ac:dyDescent="0.3">
      <c r="A3003" s="7"/>
      <c r="B3003" s="7"/>
    </row>
    <row r="3004" spans="1:2" hidden="1" x14ac:dyDescent="0.3">
      <c r="A3004" s="7"/>
      <c r="B3004" s="7"/>
    </row>
    <row r="3005" spans="1:2" hidden="1" x14ac:dyDescent="0.3">
      <c r="A3005" s="7"/>
      <c r="B3005" s="7"/>
    </row>
    <row r="3006" spans="1:2" hidden="1" x14ac:dyDescent="0.3">
      <c r="A3006" s="7"/>
      <c r="B3006" s="7"/>
    </row>
    <row r="3007" spans="1:2" hidden="1" x14ac:dyDescent="0.3">
      <c r="A3007" s="7"/>
      <c r="B3007" s="7"/>
    </row>
    <row r="3008" spans="1:2" hidden="1" x14ac:dyDescent="0.3">
      <c r="A3008" s="7"/>
      <c r="B3008" s="7"/>
    </row>
    <row r="3009" spans="1:2" hidden="1" x14ac:dyDescent="0.3">
      <c r="A3009" s="7"/>
      <c r="B3009" s="7"/>
    </row>
    <row r="3010" spans="1:2" hidden="1" x14ac:dyDescent="0.3">
      <c r="A3010" s="7"/>
      <c r="B3010" s="7"/>
    </row>
    <row r="3011" spans="1:2" hidden="1" x14ac:dyDescent="0.3">
      <c r="A3011" s="7"/>
      <c r="B3011" s="7"/>
    </row>
    <row r="3012" spans="1:2" hidden="1" x14ac:dyDescent="0.3">
      <c r="A3012" s="7"/>
      <c r="B3012" s="7"/>
    </row>
    <row r="3013" spans="1:2" hidden="1" x14ac:dyDescent="0.3">
      <c r="A3013" s="7"/>
      <c r="B3013" s="7"/>
    </row>
    <row r="3014" spans="1:2" hidden="1" x14ac:dyDescent="0.3">
      <c r="A3014" s="7"/>
      <c r="B3014" s="7"/>
    </row>
    <row r="3015" spans="1:2" hidden="1" x14ac:dyDescent="0.3">
      <c r="A3015" s="7"/>
      <c r="B3015" s="7"/>
    </row>
    <row r="3016" spans="1:2" hidden="1" x14ac:dyDescent="0.3">
      <c r="A3016" s="7"/>
      <c r="B3016" s="7"/>
    </row>
    <row r="3017" spans="1:2" hidden="1" x14ac:dyDescent="0.3">
      <c r="A3017" s="7"/>
      <c r="B3017" s="7"/>
    </row>
    <row r="3018" spans="1:2" hidden="1" x14ac:dyDescent="0.3">
      <c r="A3018" s="7"/>
      <c r="B3018" s="7"/>
    </row>
    <row r="3019" spans="1:2" hidden="1" x14ac:dyDescent="0.3">
      <c r="A3019" s="7"/>
      <c r="B3019" s="7"/>
    </row>
    <row r="3020" spans="1:2" hidden="1" x14ac:dyDescent="0.3">
      <c r="A3020" s="7"/>
      <c r="B3020" s="7"/>
    </row>
    <row r="3021" spans="1:2" hidden="1" x14ac:dyDescent="0.3">
      <c r="A3021" s="7"/>
      <c r="B3021" s="7"/>
    </row>
    <row r="3022" spans="1:2" hidden="1" x14ac:dyDescent="0.3">
      <c r="A3022" s="7"/>
      <c r="B3022" s="7"/>
    </row>
    <row r="3023" spans="1:2" hidden="1" x14ac:dyDescent="0.3">
      <c r="A3023" s="7"/>
      <c r="B3023" s="7"/>
    </row>
    <row r="3024" spans="1:2" hidden="1" x14ac:dyDescent="0.3">
      <c r="A3024" s="7"/>
      <c r="B3024" s="7"/>
    </row>
    <row r="3025" spans="1:2" hidden="1" x14ac:dyDescent="0.3">
      <c r="A3025" s="7"/>
      <c r="B3025" s="7"/>
    </row>
    <row r="3026" spans="1:2" hidden="1" x14ac:dyDescent="0.3">
      <c r="A3026" s="7"/>
      <c r="B3026" s="7"/>
    </row>
    <row r="3027" spans="1:2" hidden="1" x14ac:dyDescent="0.3">
      <c r="A3027" s="7"/>
      <c r="B3027" s="7"/>
    </row>
    <row r="3028" spans="1:2" hidden="1" x14ac:dyDescent="0.3">
      <c r="A3028" s="7"/>
      <c r="B3028" s="7"/>
    </row>
    <row r="3029" spans="1:2" hidden="1" x14ac:dyDescent="0.3">
      <c r="A3029" s="7"/>
      <c r="B3029" s="7"/>
    </row>
    <row r="3030" spans="1:2" hidden="1" x14ac:dyDescent="0.3">
      <c r="A3030" s="7"/>
      <c r="B3030" s="7"/>
    </row>
    <row r="3031" spans="1:2" hidden="1" x14ac:dyDescent="0.3">
      <c r="A3031" s="7"/>
      <c r="B3031" s="7"/>
    </row>
    <row r="3032" spans="1:2" hidden="1" x14ac:dyDescent="0.3">
      <c r="A3032" s="7"/>
      <c r="B3032" s="7"/>
    </row>
    <row r="3033" spans="1:2" hidden="1" x14ac:dyDescent="0.3">
      <c r="A3033" s="7"/>
      <c r="B3033" s="7"/>
    </row>
    <row r="3034" spans="1:2" hidden="1" x14ac:dyDescent="0.3">
      <c r="A3034" s="7"/>
      <c r="B3034" s="7"/>
    </row>
    <row r="3035" spans="1:2" hidden="1" x14ac:dyDescent="0.3">
      <c r="A3035" s="7"/>
      <c r="B3035" s="7"/>
    </row>
    <row r="3036" spans="1:2" hidden="1" x14ac:dyDescent="0.3">
      <c r="A3036" s="7"/>
      <c r="B3036" s="7"/>
    </row>
    <row r="3037" spans="1:2" hidden="1" x14ac:dyDescent="0.3">
      <c r="A3037" s="7"/>
      <c r="B3037" s="7"/>
    </row>
    <row r="3038" spans="1:2" hidden="1" x14ac:dyDescent="0.3">
      <c r="A3038" s="7"/>
      <c r="B3038" s="7"/>
    </row>
    <row r="3039" spans="1:2" hidden="1" x14ac:dyDescent="0.3">
      <c r="A3039" s="7"/>
      <c r="B3039" s="7"/>
    </row>
    <row r="3040" spans="1:2" hidden="1" x14ac:dyDescent="0.3">
      <c r="A3040" s="7"/>
      <c r="B3040" s="7"/>
    </row>
    <row r="3041" spans="1:2" hidden="1" x14ac:dyDescent="0.3">
      <c r="A3041" s="7"/>
      <c r="B3041" s="7"/>
    </row>
    <row r="3042" spans="1:2" hidden="1" x14ac:dyDescent="0.3">
      <c r="A3042" s="7"/>
      <c r="B3042" s="7"/>
    </row>
    <row r="3043" spans="1:2" hidden="1" x14ac:dyDescent="0.3">
      <c r="A3043" s="7"/>
      <c r="B3043" s="7"/>
    </row>
    <row r="3044" spans="1:2" hidden="1" x14ac:dyDescent="0.3">
      <c r="A3044" s="7"/>
      <c r="B3044" s="7"/>
    </row>
    <row r="3045" spans="1:2" hidden="1" x14ac:dyDescent="0.3">
      <c r="A3045" s="7"/>
      <c r="B3045" s="7"/>
    </row>
    <row r="3046" spans="1:2" hidden="1" x14ac:dyDescent="0.3">
      <c r="A3046" s="7"/>
      <c r="B3046" s="7"/>
    </row>
    <row r="3047" spans="1:2" hidden="1" x14ac:dyDescent="0.3">
      <c r="A3047" s="7"/>
      <c r="B3047" s="7"/>
    </row>
    <row r="3048" spans="1:2" hidden="1" x14ac:dyDescent="0.3">
      <c r="A3048" s="7"/>
      <c r="B3048" s="7"/>
    </row>
    <row r="3049" spans="1:2" hidden="1" x14ac:dyDescent="0.3">
      <c r="A3049" s="7"/>
      <c r="B3049" s="7"/>
    </row>
    <row r="3050" spans="1:2" hidden="1" x14ac:dyDescent="0.3">
      <c r="A3050" s="7"/>
      <c r="B3050" s="7"/>
    </row>
    <row r="3051" spans="1:2" hidden="1" x14ac:dyDescent="0.3">
      <c r="A3051" s="7"/>
      <c r="B3051" s="7"/>
    </row>
    <row r="3052" spans="1:2" hidden="1" x14ac:dyDescent="0.3">
      <c r="A3052" s="7"/>
      <c r="B3052" s="7"/>
    </row>
    <row r="3053" spans="1:2" hidden="1" x14ac:dyDescent="0.3">
      <c r="A3053" s="7"/>
      <c r="B3053" s="7"/>
    </row>
    <row r="3054" spans="1:2" hidden="1" x14ac:dyDescent="0.3">
      <c r="A3054" s="7"/>
      <c r="B3054" s="7"/>
    </row>
    <row r="3055" spans="1:2" hidden="1" x14ac:dyDescent="0.3">
      <c r="A3055" s="7"/>
      <c r="B3055" s="7"/>
    </row>
    <row r="3056" spans="1:2" hidden="1" x14ac:dyDescent="0.3">
      <c r="A3056" s="7"/>
      <c r="B3056" s="7"/>
    </row>
    <row r="3057" spans="1:2" hidden="1" x14ac:dyDescent="0.3">
      <c r="A3057" s="7"/>
      <c r="B3057" s="7"/>
    </row>
    <row r="3058" spans="1:2" hidden="1" x14ac:dyDescent="0.3">
      <c r="A3058" s="7"/>
      <c r="B3058" s="7"/>
    </row>
    <row r="3059" spans="1:2" hidden="1" x14ac:dyDescent="0.3">
      <c r="A3059" s="7"/>
      <c r="B3059" s="7"/>
    </row>
    <row r="3060" spans="1:2" hidden="1" x14ac:dyDescent="0.3">
      <c r="A3060" s="7"/>
      <c r="B3060" s="7"/>
    </row>
    <row r="3061" spans="1:2" hidden="1" x14ac:dyDescent="0.3">
      <c r="A3061" s="7"/>
      <c r="B3061" s="7"/>
    </row>
    <row r="3062" spans="1:2" hidden="1" x14ac:dyDescent="0.3">
      <c r="A3062" s="7"/>
      <c r="B3062" s="7"/>
    </row>
    <row r="3063" spans="1:2" hidden="1" x14ac:dyDescent="0.3">
      <c r="A3063" s="7"/>
      <c r="B3063" s="7"/>
    </row>
    <row r="3064" spans="1:2" hidden="1" x14ac:dyDescent="0.3">
      <c r="A3064" s="7"/>
      <c r="B3064" s="7"/>
    </row>
    <row r="3065" spans="1:2" hidden="1" x14ac:dyDescent="0.3">
      <c r="A3065" s="7"/>
      <c r="B3065" s="7"/>
    </row>
    <row r="3066" spans="1:2" hidden="1" x14ac:dyDescent="0.3">
      <c r="A3066" s="7"/>
      <c r="B3066" s="7"/>
    </row>
    <row r="3067" spans="1:2" hidden="1" x14ac:dyDescent="0.3">
      <c r="A3067" s="7"/>
      <c r="B3067" s="7"/>
    </row>
    <row r="3068" spans="1:2" hidden="1" x14ac:dyDescent="0.3">
      <c r="A3068" s="7"/>
      <c r="B3068" s="7"/>
    </row>
    <row r="3069" spans="1:2" hidden="1" x14ac:dyDescent="0.3">
      <c r="A3069" s="7"/>
      <c r="B3069" s="7"/>
    </row>
    <row r="3070" spans="1:2" hidden="1" x14ac:dyDescent="0.3">
      <c r="A3070" s="7"/>
      <c r="B3070" s="7"/>
    </row>
    <row r="3071" spans="1:2" hidden="1" x14ac:dyDescent="0.3">
      <c r="A3071" s="7"/>
      <c r="B3071" s="7"/>
    </row>
    <row r="3072" spans="1:2" hidden="1" x14ac:dyDescent="0.3">
      <c r="A3072" s="7"/>
      <c r="B3072" s="7"/>
    </row>
    <row r="3073" spans="1:2" hidden="1" x14ac:dyDescent="0.3">
      <c r="A3073" s="7"/>
      <c r="B3073" s="7"/>
    </row>
    <row r="3074" spans="1:2" hidden="1" x14ac:dyDescent="0.3">
      <c r="A3074" s="7"/>
      <c r="B3074" s="7"/>
    </row>
    <row r="3075" spans="1:2" hidden="1" x14ac:dyDescent="0.3">
      <c r="A3075" s="7"/>
      <c r="B3075" s="7"/>
    </row>
    <row r="3076" spans="1:2" hidden="1" x14ac:dyDescent="0.3">
      <c r="A3076" s="7"/>
      <c r="B3076" s="7"/>
    </row>
    <row r="3077" spans="1:2" hidden="1" x14ac:dyDescent="0.3">
      <c r="A3077" s="7"/>
      <c r="B3077" s="7"/>
    </row>
    <row r="3078" spans="1:2" hidden="1" x14ac:dyDescent="0.3">
      <c r="A3078" s="7"/>
      <c r="B3078" s="7"/>
    </row>
    <row r="3079" spans="1:2" hidden="1" x14ac:dyDescent="0.3">
      <c r="A3079" s="7"/>
      <c r="B3079" s="7"/>
    </row>
    <row r="3080" spans="1:2" hidden="1" x14ac:dyDescent="0.3">
      <c r="A3080" s="7"/>
      <c r="B3080" s="7"/>
    </row>
    <row r="3081" spans="1:2" hidden="1" x14ac:dyDescent="0.3">
      <c r="A3081" s="7"/>
      <c r="B3081" s="7"/>
    </row>
    <row r="3082" spans="1:2" hidden="1" x14ac:dyDescent="0.3">
      <c r="A3082" s="7"/>
      <c r="B3082" s="7"/>
    </row>
    <row r="3083" spans="1:2" hidden="1" x14ac:dyDescent="0.3">
      <c r="A3083" s="7"/>
      <c r="B3083" s="7"/>
    </row>
    <row r="3084" spans="1:2" hidden="1" x14ac:dyDescent="0.3">
      <c r="A3084" s="7"/>
      <c r="B3084" s="7"/>
    </row>
    <row r="3085" spans="1:2" hidden="1" x14ac:dyDescent="0.3">
      <c r="A3085" s="7"/>
      <c r="B3085" s="7"/>
    </row>
    <row r="3086" spans="1:2" hidden="1" x14ac:dyDescent="0.3">
      <c r="A3086" s="7"/>
      <c r="B3086" s="7"/>
    </row>
    <row r="3087" spans="1:2" hidden="1" x14ac:dyDescent="0.3">
      <c r="A3087" s="7"/>
      <c r="B3087" s="7"/>
    </row>
    <row r="3088" spans="1:2" hidden="1" x14ac:dyDescent="0.3">
      <c r="A3088" s="7"/>
      <c r="B3088" s="7"/>
    </row>
    <row r="3089" spans="1:2" hidden="1" x14ac:dyDescent="0.3">
      <c r="A3089" s="7"/>
      <c r="B3089" s="7"/>
    </row>
    <row r="3090" spans="1:2" hidden="1" x14ac:dyDescent="0.3">
      <c r="A3090" s="7"/>
      <c r="B3090" s="7"/>
    </row>
    <row r="3091" spans="1:2" hidden="1" x14ac:dyDescent="0.3">
      <c r="A3091" s="7"/>
      <c r="B3091" s="7"/>
    </row>
    <row r="3092" spans="1:2" hidden="1" x14ac:dyDescent="0.3">
      <c r="A3092" s="7"/>
      <c r="B3092" s="7"/>
    </row>
    <row r="3093" spans="1:2" hidden="1" x14ac:dyDescent="0.3">
      <c r="A3093" s="7"/>
      <c r="B3093" s="7"/>
    </row>
    <row r="3094" spans="1:2" hidden="1" x14ac:dyDescent="0.3">
      <c r="A3094" s="7"/>
      <c r="B3094" s="7"/>
    </row>
    <row r="3095" spans="1:2" hidden="1" x14ac:dyDescent="0.3">
      <c r="A3095" s="7"/>
      <c r="B3095" s="7"/>
    </row>
    <row r="3096" spans="1:2" hidden="1" x14ac:dyDescent="0.3">
      <c r="A3096" s="7"/>
      <c r="B3096" s="7"/>
    </row>
    <row r="3097" spans="1:2" hidden="1" x14ac:dyDescent="0.3">
      <c r="A3097" s="7"/>
      <c r="B3097" s="7"/>
    </row>
    <row r="3098" spans="1:2" hidden="1" x14ac:dyDescent="0.3">
      <c r="A3098" s="7"/>
      <c r="B3098" s="7"/>
    </row>
    <row r="3099" spans="1:2" hidden="1" x14ac:dyDescent="0.3">
      <c r="A3099" s="7"/>
      <c r="B3099" s="7"/>
    </row>
    <row r="3100" spans="1:2" hidden="1" x14ac:dyDescent="0.3">
      <c r="A3100" s="7"/>
      <c r="B3100" s="7"/>
    </row>
    <row r="3101" spans="1:2" hidden="1" x14ac:dyDescent="0.3">
      <c r="A3101" s="7"/>
      <c r="B3101" s="7"/>
    </row>
    <row r="3102" spans="1:2" hidden="1" x14ac:dyDescent="0.3">
      <c r="A3102" s="7"/>
      <c r="B3102" s="7"/>
    </row>
    <row r="3103" spans="1:2" hidden="1" x14ac:dyDescent="0.3">
      <c r="A3103" s="7"/>
      <c r="B3103" s="7"/>
    </row>
    <row r="3104" spans="1:2" hidden="1" x14ac:dyDescent="0.3">
      <c r="A3104" s="7"/>
      <c r="B3104" s="7"/>
    </row>
    <row r="3105" spans="1:2" hidden="1" x14ac:dyDescent="0.3">
      <c r="A3105" s="7"/>
      <c r="B3105" s="7"/>
    </row>
    <row r="3106" spans="1:2" hidden="1" x14ac:dyDescent="0.3">
      <c r="A3106" s="7"/>
      <c r="B3106" s="7"/>
    </row>
    <row r="3107" spans="1:2" hidden="1" x14ac:dyDescent="0.3">
      <c r="A3107" s="7"/>
      <c r="B3107" s="7"/>
    </row>
    <row r="3108" spans="1:2" hidden="1" x14ac:dyDescent="0.3">
      <c r="A3108" s="7"/>
      <c r="B3108" s="7"/>
    </row>
    <row r="3109" spans="1:2" hidden="1" x14ac:dyDescent="0.3">
      <c r="A3109" s="7"/>
      <c r="B3109" s="7"/>
    </row>
    <row r="3110" spans="1:2" hidden="1" x14ac:dyDescent="0.3">
      <c r="A3110" s="7"/>
      <c r="B3110" s="7"/>
    </row>
    <row r="3111" spans="1:2" hidden="1" x14ac:dyDescent="0.3">
      <c r="A3111" s="7"/>
      <c r="B3111" s="7"/>
    </row>
    <row r="3112" spans="1:2" hidden="1" x14ac:dyDescent="0.3">
      <c r="A3112" s="7"/>
      <c r="B3112" s="7"/>
    </row>
    <row r="3113" spans="1:2" hidden="1" x14ac:dyDescent="0.3">
      <c r="A3113" s="7"/>
      <c r="B3113" s="7"/>
    </row>
    <row r="3114" spans="1:2" hidden="1" x14ac:dyDescent="0.3">
      <c r="A3114" s="7"/>
      <c r="B3114" s="7"/>
    </row>
    <row r="3115" spans="1:2" hidden="1" x14ac:dyDescent="0.3">
      <c r="A3115" s="7"/>
      <c r="B3115" s="7"/>
    </row>
    <row r="3116" spans="1:2" hidden="1" x14ac:dyDescent="0.3">
      <c r="A3116" s="7"/>
      <c r="B3116" s="7"/>
    </row>
    <row r="3117" spans="1:2" hidden="1" x14ac:dyDescent="0.3">
      <c r="A3117" s="7"/>
      <c r="B3117" s="7"/>
    </row>
    <row r="3118" spans="1:2" hidden="1" x14ac:dyDescent="0.3">
      <c r="A3118" s="7"/>
      <c r="B3118" s="7"/>
    </row>
    <row r="3119" spans="1:2" hidden="1" x14ac:dyDescent="0.3">
      <c r="A3119" s="7"/>
      <c r="B3119" s="7"/>
    </row>
    <row r="3120" spans="1:2" hidden="1" x14ac:dyDescent="0.3">
      <c r="A3120" s="7"/>
      <c r="B3120" s="7"/>
    </row>
    <row r="3121" spans="1:2" hidden="1" x14ac:dyDescent="0.3">
      <c r="A3121" s="7"/>
      <c r="B3121" s="7"/>
    </row>
    <row r="3122" spans="1:2" hidden="1" x14ac:dyDescent="0.3">
      <c r="A3122" s="7"/>
      <c r="B3122" s="7"/>
    </row>
    <row r="3123" spans="1:2" hidden="1" x14ac:dyDescent="0.3">
      <c r="A3123" s="7"/>
      <c r="B3123" s="7"/>
    </row>
    <row r="3124" spans="1:2" hidden="1" x14ac:dyDescent="0.3">
      <c r="A3124" s="7"/>
      <c r="B3124" s="7"/>
    </row>
    <row r="3125" spans="1:2" hidden="1" x14ac:dyDescent="0.3">
      <c r="A3125" s="7"/>
      <c r="B3125" s="7"/>
    </row>
    <row r="3126" spans="1:2" hidden="1" x14ac:dyDescent="0.3">
      <c r="A3126" s="7"/>
      <c r="B3126" s="7"/>
    </row>
    <row r="3127" spans="1:2" hidden="1" x14ac:dyDescent="0.3">
      <c r="A3127" s="7"/>
      <c r="B3127" s="7"/>
    </row>
    <row r="3128" spans="1:2" hidden="1" x14ac:dyDescent="0.3">
      <c r="A3128" s="7"/>
      <c r="B3128" s="7"/>
    </row>
    <row r="3129" spans="1:2" hidden="1" x14ac:dyDescent="0.3">
      <c r="A3129" s="7"/>
      <c r="B3129" s="7"/>
    </row>
    <row r="3130" spans="1:2" hidden="1" x14ac:dyDescent="0.3">
      <c r="A3130" s="7"/>
      <c r="B3130" s="7"/>
    </row>
    <row r="3131" spans="1:2" hidden="1" x14ac:dyDescent="0.3">
      <c r="A3131" s="7"/>
      <c r="B3131" s="7"/>
    </row>
    <row r="3132" spans="1:2" hidden="1" x14ac:dyDescent="0.3">
      <c r="A3132" s="7"/>
      <c r="B3132" s="7"/>
    </row>
    <row r="3133" spans="1:2" hidden="1" x14ac:dyDescent="0.3">
      <c r="A3133" s="7"/>
      <c r="B3133" s="7"/>
    </row>
    <row r="3134" spans="1:2" hidden="1" x14ac:dyDescent="0.3">
      <c r="A3134" s="7"/>
      <c r="B3134" s="7"/>
    </row>
    <row r="3135" spans="1:2" hidden="1" x14ac:dyDescent="0.3">
      <c r="A3135" s="7"/>
      <c r="B3135" s="7"/>
    </row>
    <row r="3136" spans="1:2" hidden="1" x14ac:dyDescent="0.3">
      <c r="A3136" s="7"/>
      <c r="B3136" s="7"/>
    </row>
    <row r="3137" spans="1:2" hidden="1" x14ac:dyDescent="0.3">
      <c r="A3137" s="7"/>
      <c r="B3137" s="7"/>
    </row>
    <row r="3138" spans="1:2" hidden="1" x14ac:dyDescent="0.3">
      <c r="A3138" s="7"/>
      <c r="B3138" s="7"/>
    </row>
    <row r="3139" spans="1:2" hidden="1" x14ac:dyDescent="0.3">
      <c r="A3139" s="7"/>
      <c r="B3139" s="7"/>
    </row>
    <row r="3140" spans="1:2" hidden="1" x14ac:dyDescent="0.3">
      <c r="A3140" s="7"/>
      <c r="B3140" s="7"/>
    </row>
    <row r="3141" spans="1:2" hidden="1" x14ac:dyDescent="0.3">
      <c r="A3141" s="7"/>
      <c r="B3141" s="7"/>
    </row>
    <row r="3142" spans="1:2" hidden="1" x14ac:dyDescent="0.3">
      <c r="A3142" s="7"/>
      <c r="B3142" s="7"/>
    </row>
    <row r="3143" spans="1:2" hidden="1" x14ac:dyDescent="0.3">
      <c r="A3143" s="7"/>
      <c r="B3143" s="7"/>
    </row>
    <row r="3144" spans="1:2" hidden="1" x14ac:dyDescent="0.3">
      <c r="A3144" s="7"/>
      <c r="B3144" s="7"/>
    </row>
    <row r="3145" spans="1:2" hidden="1" x14ac:dyDescent="0.3">
      <c r="A3145" s="7"/>
      <c r="B3145" s="7"/>
    </row>
    <row r="3146" spans="1:2" hidden="1" x14ac:dyDescent="0.3">
      <c r="A3146" s="7"/>
      <c r="B3146" s="7"/>
    </row>
    <row r="3147" spans="1:2" hidden="1" x14ac:dyDescent="0.3">
      <c r="A3147" s="7"/>
      <c r="B3147" s="7"/>
    </row>
    <row r="3148" spans="1:2" hidden="1" x14ac:dyDescent="0.3">
      <c r="A3148" s="7"/>
      <c r="B3148" s="7"/>
    </row>
    <row r="3149" spans="1:2" hidden="1" x14ac:dyDescent="0.3">
      <c r="A3149" s="7"/>
      <c r="B3149" s="7"/>
    </row>
    <row r="3150" spans="1:2" hidden="1" x14ac:dyDescent="0.3">
      <c r="A3150" s="7"/>
      <c r="B3150" s="7"/>
    </row>
    <row r="3151" spans="1:2" hidden="1" x14ac:dyDescent="0.3">
      <c r="A3151" s="7"/>
      <c r="B3151" s="7"/>
    </row>
    <row r="3152" spans="1:2" hidden="1" x14ac:dyDescent="0.3">
      <c r="A3152" s="7"/>
      <c r="B3152" s="7"/>
    </row>
    <row r="3153" spans="1:2" hidden="1" x14ac:dyDescent="0.3">
      <c r="A3153" s="7"/>
      <c r="B3153" s="7"/>
    </row>
    <row r="3154" spans="1:2" hidden="1" x14ac:dyDescent="0.3">
      <c r="A3154" s="7"/>
      <c r="B3154" s="7"/>
    </row>
    <row r="3155" spans="1:2" hidden="1" x14ac:dyDescent="0.3">
      <c r="A3155" s="7"/>
      <c r="B3155" s="7"/>
    </row>
    <row r="3156" spans="1:2" hidden="1" x14ac:dyDescent="0.3">
      <c r="A3156" s="7"/>
      <c r="B3156" s="7"/>
    </row>
    <row r="3157" spans="1:2" hidden="1" x14ac:dyDescent="0.3">
      <c r="A3157" s="7"/>
      <c r="B3157" s="7"/>
    </row>
    <row r="3158" spans="1:2" hidden="1" x14ac:dyDescent="0.3">
      <c r="A3158" s="7"/>
      <c r="B3158" s="7"/>
    </row>
    <row r="3159" spans="1:2" hidden="1" x14ac:dyDescent="0.3">
      <c r="A3159" s="7"/>
      <c r="B3159" s="7"/>
    </row>
    <row r="3160" spans="1:2" hidden="1" x14ac:dyDescent="0.3">
      <c r="A3160" s="7"/>
      <c r="B3160" s="7"/>
    </row>
    <row r="3161" spans="1:2" hidden="1" x14ac:dyDescent="0.3">
      <c r="A3161" s="7"/>
      <c r="B3161" s="7"/>
    </row>
    <row r="3162" spans="1:2" hidden="1" x14ac:dyDescent="0.3">
      <c r="A3162" s="7"/>
      <c r="B3162" s="7"/>
    </row>
    <row r="3163" spans="1:2" hidden="1" x14ac:dyDescent="0.3">
      <c r="A3163" s="7"/>
      <c r="B3163" s="7"/>
    </row>
    <row r="3164" spans="1:2" hidden="1" x14ac:dyDescent="0.3">
      <c r="A3164" s="7"/>
      <c r="B3164" s="7"/>
    </row>
    <row r="3165" spans="1:2" hidden="1" x14ac:dyDescent="0.3">
      <c r="A3165" s="7"/>
      <c r="B3165" s="7"/>
    </row>
    <row r="3166" spans="1:2" hidden="1" x14ac:dyDescent="0.3">
      <c r="A3166" s="7"/>
      <c r="B3166" s="7"/>
    </row>
    <row r="3167" spans="1:2" hidden="1" x14ac:dyDescent="0.3">
      <c r="A3167" s="7"/>
      <c r="B3167" s="7"/>
    </row>
    <row r="3168" spans="1:2" hidden="1" x14ac:dyDescent="0.3">
      <c r="A3168" s="7"/>
      <c r="B3168" s="7"/>
    </row>
    <row r="3169" spans="1:2" hidden="1" x14ac:dyDescent="0.3">
      <c r="A3169" s="7"/>
      <c r="B3169" s="7"/>
    </row>
    <row r="3170" spans="1:2" hidden="1" x14ac:dyDescent="0.3">
      <c r="A3170" s="7"/>
      <c r="B3170" s="7"/>
    </row>
    <row r="3171" spans="1:2" hidden="1" x14ac:dyDescent="0.3">
      <c r="A3171" s="7"/>
      <c r="B3171" s="7"/>
    </row>
    <row r="3172" spans="1:2" hidden="1" x14ac:dyDescent="0.3">
      <c r="A3172" s="7"/>
      <c r="B3172" s="7"/>
    </row>
    <row r="3173" spans="1:2" hidden="1" x14ac:dyDescent="0.3">
      <c r="A3173" s="7"/>
      <c r="B3173" s="7"/>
    </row>
    <row r="3174" spans="1:2" hidden="1" x14ac:dyDescent="0.3">
      <c r="A3174" s="7"/>
      <c r="B3174" s="7"/>
    </row>
    <row r="3175" spans="1:2" hidden="1" x14ac:dyDescent="0.3">
      <c r="A3175" s="7"/>
      <c r="B3175" s="7"/>
    </row>
    <row r="3176" spans="1:2" hidden="1" x14ac:dyDescent="0.3">
      <c r="A3176" s="7"/>
      <c r="B3176" s="7"/>
    </row>
    <row r="3177" spans="1:2" hidden="1" x14ac:dyDescent="0.3">
      <c r="A3177" s="7"/>
      <c r="B3177" s="7"/>
    </row>
    <row r="3178" spans="1:2" hidden="1" x14ac:dyDescent="0.3">
      <c r="A3178" s="7"/>
      <c r="B3178" s="7"/>
    </row>
    <row r="3179" spans="1:2" hidden="1" x14ac:dyDescent="0.3">
      <c r="A3179" s="7"/>
      <c r="B3179" s="7"/>
    </row>
    <row r="3180" spans="1:2" hidden="1" x14ac:dyDescent="0.3">
      <c r="A3180" s="7"/>
      <c r="B3180" s="7"/>
    </row>
    <row r="3181" spans="1:2" hidden="1" x14ac:dyDescent="0.3">
      <c r="A3181" s="7"/>
      <c r="B3181" s="7"/>
    </row>
    <row r="3182" spans="1:2" hidden="1" x14ac:dyDescent="0.3">
      <c r="A3182" s="7"/>
      <c r="B3182" s="7"/>
    </row>
    <row r="3183" spans="1:2" hidden="1" x14ac:dyDescent="0.3">
      <c r="A3183" s="7"/>
      <c r="B3183" s="7"/>
    </row>
    <row r="3184" spans="1:2" hidden="1" x14ac:dyDescent="0.3">
      <c r="A3184" s="7"/>
      <c r="B3184" s="7"/>
    </row>
    <row r="3185" spans="1:2" hidden="1" x14ac:dyDescent="0.3">
      <c r="A3185" s="7"/>
      <c r="B3185" s="7"/>
    </row>
    <row r="3186" spans="1:2" hidden="1" x14ac:dyDescent="0.3">
      <c r="A3186" s="7"/>
      <c r="B3186" s="7"/>
    </row>
    <row r="3187" spans="1:2" hidden="1" x14ac:dyDescent="0.3">
      <c r="A3187" s="7"/>
      <c r="B3187" s="7"/>
    </row>
    <row r="3188" spans="1:2" hidden="1" x14ac:dyDescent="0.3">
      <c r="A3188" s="7"/>
      <c r="B3188" s="7"/>
    </row>
    <row r="3189" spans="1:2" hidden="1" x14ac:dyDescent="0.3">
      <c r="A3189" s="7"/>
      <c r="B3189" s="7"/>
    </row>
    <row r="3190" spans="1:2" hidden="1" x14ac:dyDescent="0.3">
      <c r="A3190" s="7"/>
      <c r="B3190" s="7"/>
    </row>
    <row r="3191" spans="1:2" hidden="1" x14ac:dyDescent="0.3">
      <c r="A3191" s="7"/>
      <c r="B3191" s="7"/>
    </row>
    <row r="3192" spans="1:2" hidden="1" x14ac:dyDescent="0.3">
      <c r="A3192" s="7"/>
      <c r="B3192" s="7"/>
    </row>
    <row r="3193" spans="1:2" hidden="1" x14ac:dyDescent="0.3">
      <c r="A3193" s="7"/>
      <c r="B3193" s="7"/>
    </row>
    <row r="3194" spans="1:2" hidden="1" x14ac:dyDescent="0.3">
      <c r="A3194" s="7"/>
      <c r="B3194" s="7"/>
    </row>
    <row r="3195" spans="1:2" hidden="1" x14ac:dyDescent="0.3">
      <c r="A3195" s="7"/>
      <c r="B3195" s="7"/>
    </row>
    <row r="3196" spans="1:2" hidden="1" x14ac:dyDescent="0.3">
      <c r="A3196" s="7"/>
      <c r="B3196" s="7"/>
    </row>
    <row r="3197" spans="1:2" hidden="1" x14ac:dyDescent="0.3">
      <c r="A3197" s="7"/>
      <c r="B3197" s="7"/>
    </row>
    <row r="3198" spans="1:2" hidden="1" x14ac:dyDescent="0.3">
      <c r="A3198" s="7"/>
      <c r="B3198" s="7"/>
    </row>
    <row r="3199" spans="1:2" hidden="1" x14ac:dyDescent="0.3">
      <c r="A3199" s="7"/>
      <c r="B3199" s="7"/>
    </row>
    <row r="3200" spans="1:2" hidden="1" x14ac:dyDescent="0.3">
      <c r="A3200" s="7"/>
      <c r="B3200" s="7"/>
    </row>
    <row r="3201" spans="1:2" hidden="1" x14ac:dyDescent="0.3">
      <c r="A3201" s="7"/>
      <c r="B3201" s="7"/>
    </row>
    <row r="3202" spans="1:2" hidden="1" x14ac:dyDescent="0.3">
      <c r="A3202" s="7"/>
      <c r="B3202" s="7"/>
    </row>
    <row r="3203" spans="1:2" hidden="1" x14ac:dyDescent="0.3">
      <c r="A3203" s="7"/>
      <c r="B3203" s="7"/>
    </row>
    <row r="3204" spans="1:2" hidden="1" x14ac:dyDescent="0.3">
      <c r="A3204" s="7"/>
      <c r="B3204" s="7"/>
    </row>
    <row r="3205" spans="1:2" hidden="1" x14ac:dyDescent="0.3">
      <c r="A3205" s="7"/>
      <c r="B3205" s="7"/>
    </row>
    <row r="3206" spans="1:2" hidden="1" x14ac:dyDescent="0.3">
      <c r="A3206" s="7"/>
      <c r="B3206" s="7"/>
    </row>
    <row r="3207" spans="1:2" hidden="1" x14ac:dyDescent="0.3">
      <c r="A3207" s="7"/>
      <c r="B3207" s="7"/>
    </row>
    <row r="3208" spans="1:2" hidden="1" x14ac:dyDescent="0.3">
      <c r="A3208" s="7"/>
      <c r="B3208" s="7"/>
    </row>
    <row r="3209" spans="1:2" hidden="1" x14ac:dyDescent="0.3">
      <c r="A3209" s="7"/>
      <c r="B3209" s="7"/>
    </row>
    <row r="3210" spans="1:2" hidden="1" x14ac:dyDescent="0.3">
      <c r="A3210" s="7"/>
      <c r="B3210" s="7"/>
    </row>
    <row r="3211" spans="1:2" hidden="1" x14ac:dyDescent="0.3">
      <c r="A3211" s="7"/>
      <c r="B3211" s="7"/>
    </row>
    <row r="3212" spans="1:2" hidden="1" x14ac:dyDescent="0.3">
      <c r="A3212" s="7"/>
      <c r="B3212" s="7"/>
    </row>
    <row r="3213" spans="1:2" hidden="1" x14ac:dyDescent="0.3">
      <c r="A3213" s="7"/>
      <c r="B3213" s="7"/>
    </row>
    <row r="3214" spans="1:2" hidden="1" x14ac:dyDescent="0.3">
      <c r="A3214" s="7"/>
      <c r="B3214" s="7"/>
    </row>
    <row r="3215" spans="1:2" hidden="1" x14ac:dyDescent="0.3">
      <c r="A3215" s="7"/>
      <c r="B3215" s="7"/>
    </row>
    <row r="3216" spans="1:2" hidden="1" x14ac:dyDescent="0.3">
      <c r="A3216" s="7"/>
      <c r="B3216" s="7"/>
    </row>
    <row r="3217" spans="1:2" hidden="1" x14ac:dyDescent="0.3">
      <c r="A3217" s="7"/>
      <c r="B3217" s="7"/>
    </row>
    <row r="3218" spans="1:2" hidden="1" x14ac:dyDescent="0.3">
      <c r="A3218" s="7"/>
      <c r="B3218" s="7"/>
    </row>
    <row r="3219" spans="1:2" hidden="1" x14ac:dyDescent="0.3">
      <c r="A3219" s="7"/>
      <c r="B3219" s="7"/>
    </row>
    <row r="3220" spans="1:2" hidden="1" x14ac:dyDescent="0.3">
      <c r="A3220" s="7"/>
      <c r="B3220" s="7"/>
    </row>
    <row r="3221" spans="1:2" hidden="1" x14ac:dyDescent="0.3">
      <c r="A3221" s="7"/>
      <c r="B3221" s="7"/>
    </row>
    <row r="3222" spans="1:2" hidden="1" x14ac:dyDescent="0.3">
      <c r="A3222" s="7"/>
      <c r="B3222" s="7"/>
    </row>
    <row r="3223" spans="1:2" hidden="1" x14ac:dyDescent="0.3">
      <c r="A3223" s="7"/>
      <c r="B3223" s="7"/>
    </row>
    <row r="3224" spans="1:2" hidden="1" x14ac:dyDescent="0.3">
      <c r="A3224" s="7"/>
      <c r="B3224" s="7"/>
    </row>
    <row r="3225" spans="1:2" hidden="1" x14ac:dyDescent="0.3">
      <c r="A3225" s="7"/>
      <c r="B3225" s="7"/>
    </row>
    <row r="3226" spans="1:2" hidden="1" x14ac:dyDescent="0.3">
      <c r="A3226" s="7"/>
      <c r="B3226" s="7"/>
    </row>
    <row r="3227" spans="1:2" hidden="1" x14ac:dyDescent="0.3">
      <c r="A3227" s="7"/>
      <c r="B3227" s="7"/>
    </row>
    <row r="3228" spans="1:2" hidden="1" x14ac:dyDescent="0.3">
      <c r="A3228" s="7"/>
      <c r="B3228" s="7"/>
    </row>
    <row r="3229" spans="1:2" hidden="1" x14ac:dyDescent="0.3">
      <c r="A3229" s="7"/>
      <c r="B3229" s="7"/>
    </row>
    <row r="3230" spans="1:2" hidden="1" x14ac:dyDescent="0.3">
      <c r="A3230" s="7"/>
      <c r="B3230" s="7"/>
    </row>
    <row r="3231" spans="1:2" hidden="1" x14ac:dyDescent="0.3">
      <c r="A3231" s="7"/>
      <c r="B3231" s="7"/>
    </row>
    <row r="3232" spans="1:2" hidden="1" x14ac:dyDescent="0.3">
      <c r="A3232" s="7"/>
      <c r="B3232" s="7"/>
    </row>
    <row r="3233" spans="1:2" hidden="1" x14ac:dyDescent="0.3">
      <c r="A3233" s="7"/>
      <c r="B3233" s="7"/>
    </row>
    <row r="3234" spans="1:2" hidden="1" x14ac:dyDescent="0.3">
      <c r="A3234" s="7"/>
      <c r="B3234" s="7"/>
    </row>
    <row r="3235" spans="1:2" hidden="1" x14ac:dyDescent="0.3">
      <c r="A3235" s="7"/>
      <c r="B3235" s="7"/>
    </row>
    <row r="3236" spans="1:2" hidden="1" x14ac:dyDescent="0.3">
      <c r="A3236" s="7"/>
      <c r="B3236" s="7"/>
    </row>
    <row r="3237" spans="1:2" hidden="1" x14ac:dyDescent="0.3">
      <c r="A3237" s="7"/>
      <c r="B3237" s="7"/>
    </row>
    <row r="3238" spans="1:2" hidden="1" x14ac:dyDescent="0.3">
      <c r="A3238" s="7"/>
      <c r="B3238" s="7"/>
    </row>
    <row r="3239" spans="1:2" hidden="1" x14ac:dyDescent="0.3">
      <c r="A3239" s="7"/>
      <c r="B3239" s="7"/>
    </row>
    <row r="3240" spans="1:2" hidden="1" x14ac:dyDescent="0.3">
      <c r="A3240" s="7"/>
      <c r="B3240" s="7"/>
    </row>
    <row r="3241" spans="1:2" hidden="1" x14ac:dyDescent="0.3">
      <c r="A3241" s="7"/>
      <c r="B3241" s="7"/>
    </row>
    <row r="3242" spans="1:2" hidden="1" x14ac:dyDescent="0.3">
      <c r="A3242" s="7"/>
      <c r="B3242" s="7"/>
    </row>
    <row r="3243" spans="1:2" hidden="1" x14ac:dyDescent="0.3">
      <c r="A3243" s="7"/>
      <c r="B3243" s="7"/>
    </row>
    <row r="3244" spans="1:2" hidden="1" x14ac:dyDescent="0.3">
      <c r="A3244" s="7"/>
      <c r="B3244" s="7"/>
    </row>
    <row r="3245" spans="1:2" hidden="1" x14ac:dyDescent="0.3">
      <c r="A3245" s="7"/>
      <c r="B3245" s="7"/>
    </row>
    <row r="3246" spans="1:2" hidden="1" x14ac:dyDescent="0.3">
      <c r="A3246" s="7"/>
      <c r="B3246" s="7"/>
    </row>
    <row r="3247" spans="1:2" hidden="1" x14ac:dyDescent="0.3">
      <c r="A3247" s="7"/>
      <c r="B3247" s="7"/>
    </row>
    <row r="3248" spans="1:2" hidden="1" x14ac:dyDescent="0.3">
      <c r="A3248" s="7"/>
      <c r="B3248" s="7"/>
    </row>
    <row r="3249" spans="1:2" hidden="1" x14ac:dyDescent="0.3">
      <c r="A3249" s="7"/>
      <c r="B3249" s="7"/>
    </row>
    <row r="3250" spans="1:2" hidden="1" x14ac:dyDescent="0.3">
      <c r="A3250" s="7"/>
      <c r="B3250" s="7"/>
    </row>
    <row r="3251" spans="1:2" hidden="1" x14ac:dyDescent="0.3">
      <c r="A3251" s="7"/>
      <c r="B3251" s="7"/>
    </row>
    <row r="3252" spans="1:2" hidden="1" x14ac:dyDescent="0.3">
      <c r="A3252" s="7"/>
      <c r="B3252" s="7"/>
    </row>
    <row r="3253" spans="1:2" hidden="1" x14ac:dyDescent="0.3">
      <c r="A3253" s="7"/>
      <c r="B3253" s="7"/>
    </row>
    <row r="3254" spans="1:2" hidden="1" x14ac:dyDescent="0.3">
      <c r="A3254" s="7"/>
      <c r="B3254" s="7"/>
    </row>
    <row r="3255" spans="1:2" hidden="1" x14ac:dyDescent="0.3">
      <c r="A3255" s="7"/>
      <c r="B3255" s="7"/>
    </row>
    <row r="3256" spans="1:2" hidden="1" x14ac:dyDescent="0.3">
      <c r="A3256" s="7"/>
      <c r="B3256" s="7"/>
    </row>
    <row r="3257" spans="1:2" hidden="1" x14ac:dyDescent="0.3">
      <c r="A3257" s="7"/>
      <c r="B3257" s="7"/>
    </row>
    <row r="3258" spans="1:2" hidden="1" x14ac:dyDescent="0.3">
      <c r="A3258" s="7"/>
      <c r="B3258" s="7"/>
    </row>
    <row r="3259" spans="1:2" hidden="1" x14ac:dyDescent="0.3">
      <c r="A3259" s="7"/>
      <c r="B3259" s="7"/>
    </row>
    <row r="3260" spans="1:2" hidden="1" x14ac:dyDescent="0.3">
      <c r="A3260" s="7"/>
      <c r="B3260" s="7"/>
    </row>
    <row r="3261" spans="1:2" hidden="1" x14ac:dyDescent="0.3">
      <c r="A3261" s="7"/>
      <c r="B3261" s="7"/>
    </row>
    <row r="3262" spans="1:2" hidden="1" x14ac:dyDescent="0.3">
      <c r="A3262" s="7"/>
      <c r="B3262" s="7"/>
    </row>
    <row r="3263" spans="1:2" hidden="1" x14ac:dyDescent="0.3">
      <c r="A3263" s="7"/>
      <c r="B3263" s="7"/>
    </row>
    <row r="3264" spans="1:2" hidden="1" x14ac:dyDescent="0.3">
      <c r="A3264" s="7"/>
      <c r="B3264" s="7"/>
    </row>
    <row r="3265" spans="1:2" hidden="1" x14ac:dyDescent="0.3">
      <c r="A3265" s="7"/>
      <c r="B3265" s="7"/>
    </row>
    <row r="3266" spans="1:2" hidden="1" x14ac:dyDescent="0.3">
      <c r="A3266" s="7"/>
      <c r="B3266" s="7"/>
    </row>
    <row r="3267" spans="1:2" hidden="1" x14ac:dyDescent="0.3">
      <c r="A3267" s="7"/>
      <c r="B3267" s="7"/>
    </row>
    <row r="3268" spans="1:2" hidden="1" x14ac:dyDescent="0.3">
      <c r="A3268" s="7"/>
      <c r="B3268" s="7"/>
    </row>
    <row r="3269" spans="1:2" hidden="1" x14ac:dyDescent="0.3">
      <c r="A3269" s="7"/>
      <c r="B3269" s="7"/>
    </row>
    <row r="3270" spans="1:2" hidden="1" x14ac:dyDescent="0.3">
      <c r="A3270" s="7"/>
      <c r="B3270" s="7"/>
    </row>
    <row r="3271" spans="1:2" hidden="1" x14ac:dyDescent="0.3">
      <c r="A3271" s="7"/>
      <c r="B3271" s="7"/>
    </row>
    <row r="3272" spans="1:2" hidden="1" x14ac:dyDescent="0.3">
      <c r="A3272" s="7"/>
      <c r="B3272" s="7"/>
    </row>
    <row r="3273" spans="1:2" hidden="1" x14ac:dyDescent="0.3">
      <c r="A3273" s="7"/>
      <c r="B3273" s="7"/>
    </row>
    <row r="3274" spans="1:2" hidden="1" x14ac:dyDescent="0.3">
      <c r="A3274" s="7"/>
      <c r="B3274" s="7"/>
    </row>
    <row r="3275" spans="1:2" hidden="1" x14ac:dyDescent="0.3">
      <c r="A3275" s="7"/>
      <c r="B3275" s="7"/>
    </row>
    <row r="3276" spans="1:2" hidden="1" x14ac:dyDescent="0.3">
      <c r="A3276" s="7"/>
      <c r="B3276" s="7"/>
    </row>
    <row r="3277" spans="1:2" hidden="1" x14ac:dyDescent="0.3">
      <c r="A3277" s="7"/>
      <c r="B3277" s="7"/>
    </row>
    <row r="3278" spans="1:2" hidden="1" x14ac:dyDescent="0.3">
      <c r="A3278" s="7"/>
      <c r="B3278" s="7"/>
    </row>
    <row r="3279" spans="1:2" hidden="1" x14ac:dyDescent="0.3">
      <c r="A3279" s="7"/>
      <c r="B3279" s="7"/>
    </row>
    <row r="3280" spans="1:2" hidden="1" x14ac:dyDescent="0.3">
      <c r="A3280" s="7"/>
      <c r="B3280" s="7"/>
    </row>
    <row r="3281" spans="1:2" hidden="1" x14ac:dyDescent="0.3">
      <c r="A3281" s="7"/>
      <c r="B3281" s="7"/>
    </row>
    <row r="3282" spans="1:2" hidden="1" x14ac:dyDescent="0.3">
      <c r="A3282" s="7"/>
      <c r="B3282" s="7"/>
    </row>
    <row r="3283" spans="1:2" hidden="1" x14ac:dyDescent="0.3">
      <c r="A3283" s="7"/>
      <c r="B3283" s="7"/>
    </row>
    <row r="3284" spans="1:2" hidden="1" x14ac:dyDescent="0.3">
      <c r="A3284" s="7"/>
      <c r="B3284" s="7"/>
    </row>
    <row r="3285" spans="1:2" hidden="1" x14ac:dyDescent="0.3">
      <c r="A3285" s="7"/>
      <c r="B3285" s="7"/>
    </row>
    <row r="3286" spans="1:2" hidden="1" x14ac:dyDescent="0.3">
      <c r="A3286" s="7"/>
      <c r="B3286" s="7"/>
    </row>
    <row r="3287" spans="1:2" hidden="1" x14ac:dyDescent="0.3">
      <c r="A3287" s="7"/>
      <c r="B3287" s="7"/>
    </row>
    <row r="3288" spans="1:2" hidden="1" x14ac:dyDescent="0.3">
      <c r="A3288" s="7"/>
      <c r="B3288" s="7"/>
    </row>
    <row r="3289" spans="1:2" hidden="1" x14ac:dyDescent="0.3">
      <c r="A3289" s="7"/>
      <c r="B3289" s="7"/>
    </row>
    <row r="3290" spans="1:2" hidden="1" x14ac:dyDescent="0.3">
      <c r="A3290" s="7"/>
      <c r="B3290" s="7"/>
    </row>
    <row r="3291" spans="1:2" hidden="1" x14ac:dyDescent="0.3">
      <c r="A3291" s="7"/>
      <c r="B3291" s="7"/>
    </row>
    <row r="3292" spans="1:2" hidden="1" x14ac:dyDescent="0.3">
      <c r="A3292" s="7"/>
      <c r="B3292" s="7"/>
    </row>
    <row r="3293" spans="1:2" hidden="1" x14ac:dyDescent="0.3">
      <c r="A3293" s="7"/>
      <c r="B3293" s="7"/>
    </row>
    <row r="3294" spans="1:2" hidden="1" x14ac:dyDescent="0.3">
      <c r="A3294" s="7"/>
      <c r="B3294" s="7"/>
    </row>
    <row r="3295" spans="1:2" hidden="1" x14ac:dyDescent="0.3">
      <c r="A3295" s="7"/>
      <c r="B3295" s="7"/>
    </row>
    <row r="3296" spans="1:2" hidden="1" x14ac:dyDescent="0.3">
      <c r="A3296" s="7"/>
      <c r="B3296" s="7"/>
    </row>
    <row r="3297" spans="1:2" hidden="1" x14ac:dyDescent="0.3">
      <c r="A3297" s="7"/>
      <c r="B3297" s="7"/>
    </row>
    <row r="3298" spans="1:2" hidden="1" x14ac:dyDescent="0.3">
      <c r="A3298" s="7"/>
      <c r="B3298" s="7"/>
    </row>
    <row r="3299" spans="1:2" hidden="1" x14ac:dyDescent="0.3">
      <c r="A3299" s="7"/>
      <c r="B3299" s="7"/>
    </row>
    <row r="3300" spans="1:2" hidden="1" x14ac:dyDescent="0.3">
      <c r="A3300" s="7"/>
      <c r="B3300" s="7"/>
    </row>
    <row r="3301" spans="1:2" hidden="1" x14ac:dyDescent="0.3">
      <c r="A3301" s="7"/>
      <c r="B3301" s="7"/>
    </row>
    <row r="3302" spans="1:2" hidden="1" x14ac:dyDescent="0.3">
      <c r="A3302" s="7"/>
      <c r="B3302" s="7"/>
    </row>
    <row r="3303" spans="1:2" hidden="1" x14ac:dyDescent="0.3">
      <c r="A3303" s="7"/>
      <c r="B3303" s="7"/>
    </row>
    <row r="3304" spans="1:2" hidden="1" x14ac:dyDescent="0.3">
      <c r="A3304" s="7"/>
      <c r="B3304" s="7"/>
    </row>
    <row r="3305" spans="1:2" hidden="1" x14ac:dyDescent="0.3">
      <c r="A3305" s="7"/>
      <c r="B3305" s="7"/>
    </row>
    <row r="3306" spans="1:2" hidden="1" x14ac:dyDescent="0.3">
      <c r="A3306" s="7"/>
      <c r="B3306" s="7"/>
    </row>
    <row r="3307" spans="1:2" hidden="1" x14ac:dyDescent="0.3">
      <c r="A3307" s="7"/>
      <c r="B3307" s="7"/>
    </row>
    <row r="3308" spans="1:2" hidden="1" x14ac:dyDescent="0.3">
      <c r="A3308" s="7"/>
      <c r="B3308" s="7"/>
    </row>
    <row r="3309" spans="1:2" hidden="1" x14ac:dyDescent="0.3">
      <c r="A3309" s="7"/>
      <c r="B3309" s="7"/>
    </row>
    <row r="3310" spans="1:2" hidden="1" x14ac:dyDescent="0.3">
      <c r="A3310" s="7"/>
      <c r="B3310" s="7"/>
    </row>
    <row r="3311" spans="1:2" hidden="1" x14ac:dyDescent="0.3">
      <c r="A3311" s="7"/>
      <c r="B3311" s="7"/>
    </row>
    <row r="3312" spans="1:2" hidden="1" x14ac:dyDescent="0.3">
      <c r="A3312" s="7"/>
      <c r="B3312" s="7"/>
    </row>
    <row r="3313" spans="1:2" hidden="1" x14ac:dyDescent="0.3">
      <c r="A3313" s="7"/>
      <c r="B3313" s="7"/>
    </row>
    <row r="3314" spans="1:2" hidden="1" x14ac:dyDescent="0.3">
      <c r="A3314" s="7"/>
      <c r="B3314" s="7"/>
    </row>
    <row r="3315" spans="1:2" hidden="1" x14ac:dyDescent="0.3">
      <c r="A3315" s="7"/>
      <c r="B3315" s="7"/>
    </row>
    <row r="3316" spans="1:2" hidden="1" x14ac:dyDescent="0.3">
      <c r="A3316" s="7"/>
      <c r="B3316" s="7"/>
    </row>
    <row r="3317" spans="1:2" hidden="1" x14ac:dyDescent="0.3">
      <c r="A3317" s="7"/>
      <c r="B3317" s="7"/>
    </row>
    <row r="3318" spans="1:2" hidden="1" x14ac:dyDescent="0.3">
      <c r="A3318" s="7"/>
      <c r="B3318" s="7"/>
    </row>
    <row r="3319" spans="1:2" hidden="1" x14ac:dyDescent="0.3">
      <c r="A3319" s="7"/>
      <c r="B3319" s="7"/>
    </row>
    <row r="3320" spans="1:2" hidden="1" x14ac:dyDescent="0.3">
      <c r="A3320" s="7"/>
      <c r="B3320" s="7"/>
    </row>
    <row r="3321" spans="1:2" hidden="1" x14ac:dyDescent="0.3">
      <c r="A3321" s="7"/>
      <c r="B3321" s="7"/>
    </row>
    <row r="3322" spans="1:2" hidden="1" x14ac:dyDescent="0.3">
      <c r="A3322" s="7"/>
      <c r="B3322" s="7"/>
    </row>
    <row r="3323" spans="1:2" hidden="1" x14ac:dyDescent="0.3">
      <c r="A3323" s="7"/>
      <c r="B3323" s="7"/>
    </row>
    <row r="3324" spans="1:2" hidden="1" x14ac:dyDescent="0.3">
      <c r="A3324" s="7"/>
      <c r="B3324" s="7"/>
    </row>
    <row r="3325" spans="1:2" hidden="1" x14ac:dyDescent="0.3">
      <c r="A3325" s="7"/>
      <c r="B3325" s="7"/>
    </row>
    <row r="3326" spans="1:2" hidden="1" x14ac:dyDescent="0.3">
      <c r="A3326" s="7"/>
      <c r="B3326" s="7"/>
    </row>
    <row r="3327" spans="1:2" hidden="1" x14ac:dyDescent="0.3">
      <c r="A3327" s="7"/>
      <c r="B3327" s="7"/>
    </row>
    <row r="3328" spans="1:2" hidden="1" x14ac:dyDescent="0.3">
      <c r="A3328" s="7"/>
      <c r="B3328" s="7"/>
    </row>
    <row r="3329" spans="1:2" hidden="1" x14ac:dyDescent="0.3">
      <c r="A3329" s="7"/>
      <c r="B3329" s="7"/>
    </row>
    <row r="3330" spans="1:2" hidden="1" x14ac:dyDescent="0.3">
      <c r="A3330" s="7"/>
      <c r="B3330" s="7"/>
    </row>
    <row r="3331" spans="1:2" hidden="1" x14ac:dyDescent="0.3">
      <c r="A3331" s="7"/>
      <c r="B3331" s="7"/>
    </row>
    <row r="3332" spans="1:2" hidden="1" x14ac:dyDescent="0.3">
      <c r="A3332" s="7"/>
      <c r="B3332" s="7"/>
    </row>
    <row r="3333" spans="1:2" hidden="1" x14ac:dyDescent="0.3">
      <c r="A3333" s="7"/>
      <c r="B3333" s="7"/>
    </row>
    <row r="3334" spans="1:2" hidden="1" x14ac:dyDescent="0.3">
      <c r="A3334" s="7"/>
      <c r="B3334" s="7"/>
    </row>
    <row r="3335" spans="1:2" hidden="1" x14ac:dyDescent="0.3">
      <c r="A3335" s="7"/>
      <c r="B3335" s="7"/>
    </row>
    <row r="3336" spans="1:2" hidden="1" x14ac:dyDescent="0.3">
      <c r="A3336" s="7"/>
      <c r="B3336" s="7"/>
    </row>
    <row r="3337" spans="1:2" hidden="1" x14ac:dyDescent="0.3">
      <c r="A3337" s="7"/>
      <c r="B3337" s="7"/>
    </row>
    <row r="3338" spans="1:2" hidden="1" x14ac:dyDescent="0.3">
      <c r="A3338" s="7"/>
      <c r="B3338" s="7"/>
    </row>
    <row r="3339" spans="1:2" hidden="1" x14ac:dyDescent="0.3">
      <c r="A3339" s="7"/>
      <c r="B3339" s="7"/>
    </row>
    <row r="3340" spans="1:2" hidden="1" x14ac:dyDescent="0.3">
      <c r="A3340" s="7"/>
      <c r="B3340" s="7"/>
    </row>
    <row r="3341" spans="1:2" hidden="1" x14ac:dyDescent="0.3">
      <c r="A3341" s="7"/>
      <c r="B3341" s="7"/>
    </row>
    <row r="3342" spans="1:2" hidden="1" x14ac:dyDescent="0.3">
      <c r="A3342" s="7"/>
      <c r="B3342" s="7"/>
    </row>
    <row r="3343" spans="1:2" hidden="1" x14ac:dyDescent="0.3">
      <c r="A3343" s="7"/>
      <c r="B3343" s="7"/>
    </row>
    <row r="3344" spans="1:2" hidden="1" x14ac:dyDescent="0.3">
      <c r="A3344" s="7"/>
      <c r="B3344" s="7"/>
    </row>
    <row r="3345" spans="1:2" hidden="1" x14ac:dyDescent="0.3">
      <c r="A3345" s="7"/>
      <c r="B3345" s="7"/>
    </row>
    <row r="3346" spans="1:2" hidden="1" x14ac:dyDescent="0.3">
      <c r="A3346" s="7"/>
      <c r="B3346" s="7"/>
    </row>
    <row r="3347" spans="1:2" hidden="1" x14ac:dyDescent="0.3">
      <c r="A3347" s="7"/>
      <c r="B3347" s="7"/>
    </row>
    <row r="3348" spans="1:2" hidden="1" x14ac:dyDescent="0.3">
      <c r="A3348" s="7"/>
      <c r="B3348" s="7"/>
    </row>
    <row r="3349" spans="1:2" hidden="1" x14ac:dyDescent="0.3">
      <c r="A3349" s="7"/>
      <c r="B3349" s="7"/>
    </row>
    <row r="3350" spans="1:2" hidden="1" x14ac:dyDescent="0.3">
      <c r="A3350" s="7"/>
      <c r="B3350" s="7"/>
    </row>
    <row r="3351" spans="1:2" hidden="1" x14ac:dyDescent="0.3">
      <c r="A3351" s="7"/>
      <c r="B3351" s="7"/>
    </row>
    <row r="3352" spans="1:2" hidden="1" x14ac:dyDescent="0.3">
      <c r="A3352" s="7"/>
      <c r="B3352" s="7"/>
    </row>
    <row r="3353" spans="1:2" hidden="1" x14ac:dyDescent="0.3">
      <c r="A3353" s="7"/>
      <c r="B3353" s="7"/>
    </row>
    <row r="3354" spans="1:2" hidden="1" x14ac:dyDescent="0.3">
      <c r="A3354" s="7"/>
      <c r="B3354" s="7"/>
    </row>
    <row r="3355" spans="1:2" hidden="1" x14ac:dyDescent="0.3">
      <c r="A3355" s="7"/>
      <c r="B3355" s="7"/>
    </row>
    <row r="3356" spans="1:2" hidden="1" x14ac:dyDescent="0.3">
      <c r="A3356" s="7"/>
      <c r="B3356" s="7"/>
    </row>
    <row r="3357" spans="1:2" hidden="1" x14ac:dyDescent="0.3">
      <c r="A3357" s="7"/>
      <c r="B3357" s="7"/>
    </row>
    <row r="3358" spans="1:2" hidden="1" x14ac:dyDescent="0.3">
      <c r="A3358" s="7"/>
      <c r="B3358" s="7"/>
    </row>
    <row r="3359" spans="1:2" hidden="1" x14ac:dyDescent="0.3">
      <c r="A3359" s="7"/>
      <c r="B3359" s="7"/>
    </row>
    <row r="3360" spans="1:2" hidden="1" x14ac:dyDescent="0.3">
      <c r="A3360" s="7"/>
      <c r="B3360" s="7"/>
    </row>
    <row r="3361" spans="1:2" hidden="1" x14ac:dyDescent="0.3">
      <c r="A3361" s="7"/>
      <c r="B3361" s="7"/>
    </row>
    <row r="3362" spans="1:2" hidden="1" x14ac:dyDescent="0.3">
      <c r="A3362" s="7"/>
      <c r="B3362" s="7"/>
    </row>
    <row r="3363" spans="1:2" hidden="1" x14ac:dyDescent="0.3">
      <c r="A3363" s="7"/>
      <c r="B3363" s="7"/>
    </row>
    <row r="3364" spans="1:2" hidden="1" x14ac:dyDescent="0.3">
      <c r="A3364" s="7"/>
      <c r="B3364" s="7"/>
    </row>
    <row r="3365" spans="1:2" hidden="1" x14ac:dyDescent="0.3">
      <c r="A3365" s="7"/>
      <c r="B3365" s="7"/>
    </row>
    <row r="3366" spans="1:2" hidden="1" x14ac:dyDescent="0.3">
      <c r="A3366" s="7"/>
      <c r="B3366" s="7"/>
    </row>
    <row r="3367" spans="1:2" hidden="1" x14ac:dyDescent="0.3">
      <c r="A3367" s="7"/>
      <c r="B3367" s="7"/>
    </row>
    <row r="3368" spans="1:2" hidden="1" x14ac:dyDescent="0.3">
      <c r="A3368" s="7"/>
      <c r="B3368" s="7"/>
    </row>
    <row r="3369" spans="1:2" hidden="1" x14ac:dyDescent="0.3">
      <c r="A3369" s="7"/>
      <c r="B3369" s="7"/>
    </row>
    <row r="3370" spans="1:2" hidden="1" x14ac:dyDescent="0.3">
      <c r="A3370" s="7"/>
      <c r="B3370" s="7"/>
    </row>
    <row r="3371" spans="1:2" hidden="1" x14ac:dyDescent="0.3">
      <c r="A3371" s="7"/>
      <c r="B3371" s="7"/>
    </row>
    <row r="3372" spans="1:2" hidden="1" x14ac:dyDescent="0.3">
      <c r="A3372" s="7"/>
      <c r="B3372" s="7"/>
    </row>
    <row r="3373" spans="1:2" hidden="1" x14ac:dyDescent="0.3">
      <c r="A3373" s="7"/>
      <c r="B3373" s="7"/>
    </row>
    <row r="3374" spans="1:2" hidden="1" x14ac:dyDescent="0.3">
      <c r="A3374" s="7"/>
      <c r="B3374" s="7"/>
    </row>
    <row r="3375" spans="1:2" hidden="1" x14ac:dyDescent="0.3">
      <c r="A3375" s="7"/>
      <c r="B3375" s="7"/>
    </row>
    <row r="3376" spans="1:2" hidden="1" x14ac:dyDescent="0.3">
      <c r="A3376" s="7"/>
      <c r="B3376" s="7"/>
    </row>
    <row r="3377" spans="1:2" hidden="1" x14ac:dyDescent="0.3">
      <c r="A3377" s="7"/>
      <c r="B3377" s="7"/>
    </row>
    <row r="3378" spans="1:2" hidden="1" x14ac:dyDescent="0.3">
      <c r="A3378" s="7"/>
      <c r="B3378" s="7"/>
    </row>
    <row r="3379" spans="1:2" hidden="1" x14ac:dyDescent="0.3">
      <c r="A3379" s="7"/>
      <c r="B3379" s="7"/>
    </row>
    <row r="3380" spans="1:2" hidden="1" x14ac:dyDescent="0.3">
      <c r="A3380" s="7"/>
      <c r="B3380" s="7"/>
    </row>
    <row r="3381" spans="1:2" hidden="1" x14ac:dyDescent="0.3">
      <c r="A3381" s="7"/>
      <c r="B3381" s="7"/>
    </row>
    <row r="3382" spans="1:2" hidden="1" x14ac:dyDescent="0.3">
      <c r="A3382" s="7"/>
      <c r="B3382" s="7"/>
    </row>
    <row r="3383" spans="1:2" hidden="1" x14ac:dyDescent="0.3">
      <c r="A3383" s="7"/>
      <c r="B3383" s="7"/>
    </row>
    <row r="3384" spans="1:2" hidden="1" x14ac:dyDescent="0.3">
      <c r="A3384" s="7"/>
      <c r="B3384" s="7"/>
    </row>
    <row r="3385" spans="1:2" hidden="1" x14ac:dyDescent="0.3">
      <c r="A3385" s="7"/>
      <c r="B3385" s="7"/>
    </row>
    <row r="3386" spans="1:2" hidden="1" x14ac:dyDescent="0.3">
      <c r="A3386" s="7"/>
      <c r="B3386" s="7"/>
    </row>
    <row r="3387" spans="1:2" hidden="1" x14ac:dyDescent="0.3">
      <c r="A3387" s="7"/>
      <c r="B3387" s="7"/>
    </row>
    <row r="3388" spans="1:2" hidden="1" x14ac:dyDescent="0.3">
      <c r="A3388" s="7"/>
      <c r="B3388" s="7"/>
    </row>
    <row r="3389" spans="1:2" hidden="1" x14ac:dyDescent="0.3">
      <c r="A3389" s="7"/>
      <c r="B3389" s="7"/>
    </row>
    <row r="3390" spans="1:2" hidden="1" x14ac:dyDescent="0.3">
      <c r="A3390" s="7"/>
      <c r="B3390" s="7"/>
    </row>
    <row r="3391" spans="1:2" hidden="1" x14ac:dyDescent="0.3">
      <c r="A3391" s="7"/>
      <c r="B3391" s="7"/>
    </row>
    <row r="3392" spans="1:2" hidden="1" x14ac:dyDescent="0.3">
      <c r="A3392" s="7"/>
      <c r="B3392" s="7"/>
    </row>
    <row r="3393" spans="1:2" hidden="1" x14ac:dyDescent="0.3">
      <c r="A3393" s="7"/>
      <c r="B3393" s="7"/>
    </row>
    <row r="3394" spans="1:2" hidden="1" x14ac:dyDescent="0.3">
      <c r="A3394" s="7"/>
      <c r="B3394" s="7"/>
    </row>
    <row r="3395" spans="1:2" hidden="1" x14ac:dyDescent="0.3">
      <c r="A3395" s="7"/>
      <c r="B3395" s="7"/>
    </row>
    <row r="3396" spans="1:2" hidden="1" x14ac:dyDescent="0.3">
      <c r="A3396" s="7"/>
      <c r="B3396" s="7"/>
    </row>
    <row r="3397" spans="1:2" hidden="1" x14ac:dyDescent="0.3">
      <c r="A3397" s="7"/>
      <c r="B3397" s="7"/>
    </row>
    <row r="3398" spans="1:2" hidden="1" x14ac:dyDescent="0.3">
      <c r="A3398" s="7"/>
      <c r="B3398" s="7"/>
    </row>
    <row r="3399" spans="1:2" hidden="1" x14ac:dyDescent="0.3">
      <c r="A3399" s="7"/>
      <c r="B3399" s="7"/>
    </row>
    <row r="3400" spans="1:2" hidden="1" x14ac:dyDescent="0.3">
      <c r="A3400" s="7"/>
      <c r="B3400" s="7"/>
    </row>
    <row r="3401" spans="1:2" hidden="1" x14ac:dyDescent="0.3">
      <c r="A3401" s="7"/>
      <c r="B3401" s="7"/>
    </row>
    <row r="3402" spans="1:2" hidden="1" x14ac:dyDescent="0.3">
      <c r="A3402" s="7"/>
      <c r="B3402" s="7"/>
    </row>
    <row r="3403" spans="1:2" hidden="1" x14ac:dyDescent="0.3">
      <c r="A3403" s="7"/>
      <c r="B3403" s="7"/>
    </row>
    <row r="3404" spans="1:2" hidden="1" x14ac:dyDescent="0.3">
      <c r="A3404" s="7"/>
      <c r="B3404" s="7"/>
    </row>
    <row r="3405" spans="1:2" hidden="1" x14ac:dyDescent="0.3">
      <c r="A3405" s="7"/>
      <c r="B3405" s="7"/>
    </row>
    <row r="3406" spans="1:2" hidden="1" x14ac:dyDescent="0.3">
      <c r="A3406" s="7"/>
      <c r="B3406" s="7"/>
    </row>
    <row r="3407" spans="1:2" hidden="1" x14ac:dyDescent="0.3">
      <c r="A3407" s="7"/>
      <c r="B3407" s="7"/>
    </row>
    <row r="3408" spans="1:2" hidden="1" x14ac:dyDescent="0.3">
      <c r="A3408" s="7"/>
      <c r="B3408" s="7"/>
    </row>
    <row r="3409" spans="1:2" hidden="1" x14ac:dyDescent="0.3">
      <c r="A3409" s="7"/>
      <c r="B3409" s="7"/>
    </row>
    <row r="3410" spans="1:2" hidden="1" x14ac:dyDescent="0.3">
      <c r="A3410" s="7"/>
      <c r="B3410" s="7"/>
    </row>
    <row r="3411" spans="1:2" hidden="1" x14ac:dyDescent="0.3">
      <c r="A3411" s="7"/>
      <c r="B3411" s="7"/>
    </row>
    <row r="3412" spans="1:2" hidden="1" x14ac:dyDescent="0.3">
      <c r="A3412" s="7"/>
      <c r="B3412" s="7"/>
    </row>
    <row r="3413" spans="1:2" hidden="1" x14ac:dyDescent="0.3">
      <c r="A3413" s="7"/>
      <c r="B3413" s="7"/>
    </row>
    <row r="3414" spans="1:2" hidden="1" x14ac:dyDescent="0.3">
      <c r="A3414" s="7"/>
      <c r="B3414" s="7"/>
    </row>
    <row r="3415" spans="1:2" hidden="1" x14ac:dyDescent="0.3">
      <c r="A3415" s="7"/>
      <c r="B3415" s="7"/>
    </row>
    <row r="3416" spans="1:2" hidden="1" x14ac:dyDescent="0.3">
      <c r="A3416" s="7"/>
      <c r="B3416" s="7"/>
    </row>
    <row r="3417" spans="1:2" hidden="1" x14ac:dyDescent="0.3">
      <c r="A3417" s="7"/>
      <c r="B3417" s="7"/>
    </row>
    <row r="3418" spans="1:2" hidden="1" x14ac:dyDescent="0.3">
      <c r="A3418" s="7"/>
      <c r="B3418" s="7"/>
    </row>
    <row r="3419" spans="1:2" hidden="1" x14ac:dyDescent="0.3">
      <c r="A3419" s="7"/>
      <c r="B3419" s="7"/>
    </row>
    <row r="3420" spans="1:2" hidden="1" x14ac:dyDescent="0.3">
      <c r="A3420" s="7"/>
      <c r="B3420" s="7"/>
    </row>
    <row r="3421" spans="1:2" hidden="1" x14ac:dyDescent="0.3">
      <c r="A3421" s="7"/>
      <c r="B3421" s="7"/>
    </row>
    <row r="3422" spans="1:2" hidden="1" x14ac:dyDescent="0.3">
      <c r="A3422" s="7"/>
      <c r="B3422" s="7"/>
    </row>
    <row r="3423" spans="1:2" hidden="1" x14ac:dyDescent="0.3">
      <c r="A3423" s="7"/>
      <c r="B3423" s="7"/>
    </row>
    <row r="3424" spans="1:2" hidden="1" x14ac:dyDescent="0.3">
      <c r="A3424" s="7"/>
      <c r="B3424" s="7"/>
    </row>
    <row r="3425" spans="1:2" hidden="1" x14ac:dyDescent="0.3">
      <c r="A3425" s="7"/>
      <c r="B3425" s="7"/>
    </row>
    <row r="3426" spans="1:2" hidden="1" x14ac:dyDescent="0.3">
      <c r="A3426" s="7"/>
      <c r="B3426" s="7"/>
    </row>
    <row r="3427" spans="1:2" hidden="1" x14ac:dyDescent="0.3">
      <c r="A3427" s="7"/>
      <c r="B3427" s="7"/>
    </row>
    <row r="3428" spans="1:2" hidden="1" x14ac:dyDescent="0.3">
      <c r="A3428" s="7"/>
      <c r="B3428" s="7"/>
    </row>
    <row r="3429" spans="1:2" hidden="1" x14ac:dyDescent="0.3">
      <c r="A3429" s="7"/>
      <c r="B3429" s="7"/>
    </row>
    <row r="3430" spans="1:2" hidden="1" x14ac:dyDescent="0.3">
      <c r="A3430" s="7"/>
      <c r="B3430" s="7"/>
    </row>
    <row r="3431" spans="1:2" hidden="1" x14ac:dyDescent="0.3">
      <c r="A3431" s="7"/>
      <c r="B3431" s="7"/>
    </row>
    <row r="3432" spans="1:2" hidden="1" x14ac:dyDescent="0.3">
      <c r="A3432" s="7"/>
      <c r="B3432" s="7"/>
    </row>
    <row r="3433" spans="1:2" hidden="1" x14ac:dyDescent="0.3">
      <c r="A3433" s="7"/>
      <c r="B3433" s="7"/>
    </row>
    <row r="3434" spans="1:2" hidden="1" x14ac:dyDescent="0.3">
      <c r="A3434" s="7"/>
      <c r="B3434" s="7"/>
    </row>
    <row r="3435" spans="1:2" hidden="1" x14ac:dyDescent="0.3">
      <c r="A3435" s="7"/>
      <c r="B3435" s="7"/>
    </row>
    <row r="3436" spans="1:2" hidden="1" x14ac:dyDescent="0.3">
      <c r="A3436" s="7"/>
      <c r="B3436" s="7"/>
    </row>
    <row r="3437" spans="1:2" hidden="1" x14ac:dyDescent="0.3">
      <c r="A3437" s="7"/>
      <c r="B3437" s="7"/>
    </row>
    <row r="3438" spans="1:2" hidden="1" x14ac:dyDescent="0.3">
      <c r="A3438" s="7"/>
      <c r="B3438" s="7"/>
    </row>
    <row r="3439" spans="1:2" hidden="1" x14ac:dyDescent="0.3">
      <c r="A3439" s="7"/>
      <c r="B3439" s="7"/>
    </row>
    <row r="3440" spans="1:2" hidden="1" x14ac:dyDescent="0.3">
      <c r="A3440" s="7"/>
      <c r="B3440" s="7"/>
    </row>
    <row r="3441" spans="1:2" hidden="1" x14ac:dyDescent="0.3">
      <c r="A3441" s="7"/>
      <c r="B3441" s="7"/>
    </row>
    <row r="3442" spans="1:2" hidden="1" x14ac:dyDescent="0.3">
      <c r="A3442" s="7"/>
      <c r="B3442" s="7"/>
    </row>
    <row r="3443" spans="1:2" hidden="1" x14ac:dyDescent="0.3">
      <c r="A3443" s="7"/>
      <c r="B3443" s="7"/>
    </row>
    <row r="3444" spans="1:2" hidden="1" x14ac:dyDescent="0.3">
      <c r="A3444" s="7"/>
      <c r="B3444" s="7"/>
    </row>
    <row r="3445" spans="1:2" hidden="1" x14ac:dyDescent="0.3">
      <c r="A3445" s="7"/>
      <c r="B3445" s="7"/>
    </row>
    <row r="3446" spans="1:2" hidden="1" x14ac:dyDescent="0.3">
      <c r="A3446" s="7"/>
      <c r="B3446" s="7"/>
    </row>
    <row r="3447" spans="1:2" hidden="1" x14ac:dyDescent="0.3">
      <c r="A3447" s="7"/>
      <c r="B3447" s="7"/>
    </row>
    <row r="3448" spans="1:2" hidden="1" x14ac:dyDescent="0.3">
      <c r="A3448" s="7"/>
      <c r="B3448" s="7"/>
    </row>
    <row r="3449" spans="1:2" hidden="1" x14ac:dyDescent="0.3">
      <c r="A3449" s="7"/>
      <c r="B3449" s="7"/>
    </row>
    <row r="3450" spans="1:2" hidden="1" x14ac:dyDescent="0.3">
      <c r="A3450" s="7"/>
      <c r="B3450" s="7"/>
    </row>
    <row r="3451" spans="1:2" hidden="1" x14ac:dyDescent="0.3">
      <c r="A3451" s="7"/>
      <c r="B3451" s="7"/>
    </row>
    <row r="3452" spans="1:2" hidden="1" x14ac:dyDescent="0.3">
      <c r="A3452" s="7"/>
      <c r="B3452" s="7"/>
    </row>
    <row r="3453" spans="1:2" hidden="1" x14ac:dyDescent="0.3">
      <c r="A3453" s="7"/>
      <c r="B3453" s="7"/>
    </row>
    <row r="3454" spans="1:2" hidden="1" x14ac:dyDescent="0.3">
      <c r="A3454" s="7"/>
      <c r="B3454" s="7"/>
    </row>
    <row r="3455" spans="1:2" hidden="1" x14ac:dyDescent="0.3">
      <c r="A3455" s="7"/>
      <c r="B3455" s="7"/>
    </row>
    <row r="3456" spans="1:2" hidden="1" x14ac:dyDescent="0.3">
      <c r="A3456" s="7"/>
      <c r="B3456" s="7"/>
    </row>
    <row r="3457" spans="1:2" hidden="1" x14ac:dyDescent="0.3">
      <c r="A3457" s="7"/>
      <c r="B3457" s="7"/>
    </row>
    <row r="3458" spans="1:2" hidden="1" x14ac:dyDescent="0.3">
      <c r="A3458" s="7"/>
      <c r="B3458" s="7"/>
    </row>
    <row r="3459" spans="1:2" hidden="1" x14ac:dyDescent="0.3">
      <c r="A3459" s="7"/>
      <c r="B3459" s="7"/>
    </row>
    <row r="3460" spans="1:2" hidden="1" x14ac:dyDescent="0.3">
      <c r="A3460" s="7"/>
      <c r="B3460" s="7"/>
    </row>
    <row r="3461" spans="1:2" hidden="1" x14ac:dyDescent="0.3">
      <c r="A3461" s="7"/>
      <c r="B3461" s="7"/>
    </row>
    <row r="3462" spans="1:2" hidden="1" x14ac:dyDescent="0.3">
      <c r="A3462" s="7"/>
      <c r="B3462" s="7"/>
    </row>
    <row r="3463" spans="1:2" hidden="1" x14ac:dyDescent="0.3">
      <c r="A3463" s="7"/>
      <c r="B3463" s="7"/>
    </row>
    <row r="3464" spans="1:2" hidden="1" x14ac:dyDescent="0.3">
      <c r="A3464" s="7"/>
      <c r="B3464" s="7"/>
    </row>
    <row r="3465" spans="1:2" hidden="1" x14ac:dyDescent="0.3">
      <c r="A3465" s="7"/>
      <c r="B3465" s="7"/>
    </row>
    <row r="3466" spans="1:2" hidden="1" x14ac:dyDescent="0.3">
      <c r="A3466" s="7"/>
      <c r="B3466" s="7"/>
    </row>
    <row r="3467" spans="1:2" hidden="1" x14ac:dyDescent="0.3">
      <c r="A3467" s="7"/>
      <c r="B3467" s="7"/>
    </row>
    <row r="3468" spans="1:2" hidden="1" x14ac:dyDescent="0.3">
      <c r="A3468" s="7"/>
      <c r="B3468" s="7"/>
    </row>
    <row r="3469" spans="1:2" hidden="1" x14ac:dyDescent="0.3">
      <c r="A3469" s="7"/>
      <c r="B3469" s="7"/>
    </row>
    <row r="3470" spans="1:2" hidden="1" x14ac:dyDescent="0.3">
      <c r="A3470" s="7"/>
      <c r="B3470" s="7"/>
    </row>
    <row r="3471" spans="1:2" hidden="1" x14ac:dyDescent="0.3">
      <c r="A3471" s="7"/>
      <c r="B3471" s="7"/>
    </row>
    <row r="3472" spans="1:2" hidden="1" x14ac:dyDescent="0.3">
      <c r="A3472" s="7"/>
      <c r="B3472" s="7"/>
    </row>
    <row r="3473" spans="1:2" hidden="1" x14ac:dyDescent="0.3">
      <c r="A3473" s="7"/>
      <c r="B3473" s="7"/>
    </row>
    <row r="3474" spans="1:2" hidden="1" x14ac:dyDescent="0.3">
      <c r="A3474" s="7"/>
      <c r="B3474" s="7"/>
    </row>
    <row r="3475" spans="1:2" hidden="1" x14ac:dyDescent="0.3">
      <c r="A3475" s="7"/>
      <c r="B3475" s="7"/>
    </row>
    <row r="3476" spans="1:2" hidden="1" x14ac:dyDescent="0.3">
      <c r="A3476" s="7"/>
      <c r="B3476" s="7"/>
    </row>
    <row r="3477" spans="1:2" hidden="1" x14ac:dyDescent="0.3">
      <c r="A3477" s="7"/>
      <c r="B3477" s="7"/>
    </row>
    <row r="3478" spans="1:2" hidden="1" x14ac:dyDescent="0.3">
      <c r="A3478" s="7"/>
      <c r="B3478" s="7"/>
    </row>
    <row r="3479" spans="1:2" hidden="1" x14ac:dyDescent="0.3">
      <c r="A3479" s="7"/>
      <c r="B3479" s="7"/>
    </row>
    <row r="3480" spans="1:2" hidden="1" x14ac:dyDescent="0.3">
      <c r="A3480" s="7"/>
      <c r="B3480" s="7"/>
    </row>
    <row r="3481" spans="1:2" hidden="1" x14ac:dyDescent="0.3">
      <c r="A3481" s="7"/>
      <c r="B3481" s="7"/>
    </row>
    <row r="3482" spans="1:2" hidden="1" x14ac:dyDescent="0.3">
      <c r="A3482" s="7"/>
      <c r="B3482" s="7"/>
    </row>
    <row r="3483" spans="1:2" hidden="1" x14ac:dyDescent="0.3">
      <c r="A3483" s="7"/>
      <c r="B3483" s="7"/>
    </row>
    <row r="3484" spans="1:2" hidden="1" x14ac:dyDescent="0.3">
      <c r="A3484" s="7"/>
      <c r="B3484" s="7"/>
    </row>
    <row r="3485" spans="1:2" hidden="1" x14ac:dyDescent="0.3">
      <c r="A3485" s="7"/>
      <c r="B3485" s="7"/>
    </row>
    <row r="3486" spans="1:2" hidden="1" x14ac:dyDescent="0.3">
      <c r="A3486" s="7"/>
      <c r="B3486" s="7"/>
    </row>
    <row r="3487" spans="1:2" hidden="1" x14ac:dyDescent="0.3">
      <c r="A3487" s="7"/>
      <c r="B3487" s="7"/>
    </row>
    <row r="3488" spans="1:2" hidden="1" x14ac:dyDescent="0.3">
      <c r="A3488" s="7"/>
      <c r="B3488" s="7"/>
    </row>
    <row r="3489" spans="1:2" hidden="1" x14ac:dyDescent="0.3">
      <c r="A3489" s="7"/>
      <c r="B3489" s="7"/>
    </row>
    <row r="3490" spans="1:2" hidden="1" x14ac:dyDescent="0.3">
      <c r="A3490" s="7"/>
      <c r="B3490" s="7"/>
    </row>
    <row r="3491" spans="1:2" hidden="1" x14ac:dyDescent="0.3">
      <c r="A3491" s="7"/>
      <c r="B3491" s="7"/>
    </row>
    <row r="3492" spans="1:2" hidden="1" x14ac:dyDescent="0.3">
      <c r="A3492" s="7"/>
      <c r="B3492" s="7"/>
    </row>
    <row r="3493" spans="1:2" hidden="1" x14ac:dyDescent="0.3">
      <c r="A3493" s="7"/>
      <c r="B3493" s="7"/>
    </row>
    <row r="3494" spans="1:2" hidden="1" x14ac:dyDescent="0.3">
      <c r="A3494" s="7"/>
      <c r="B3494" s="7"/>
    </row>
    <row r="3495" spans="1:2" hidden="1" x14ac:dyDescent="0.3">
      <c r="A3495" s="7"/>
      <c r="B3495" s="7"/>
    </row>
    <row r="3496" spans="1:2" hidden="1" x14ac:dyDescent="0.3">
      <c r="A3496" s="7"/>
      <c r="B3496" s="7"/>
    </row>
    <row r="3497" spans="1:2" hidden="1" x14ac:dyDescent="0.3">
      <c r="A3497" s="7"/>
      <c r="B3497" s="7"/>
    </row>
    <row r="3498" spans="1:2" hidden="1" x14ac:dyDescent="0.3">
      <c r="A3498" s="7"/>
      <c r="B3498" s="7"/>
    </row>
    <row r="3499" spans="1:2" hidden="1" x14ac:dyDescent="0.3">
      <c r="A3499" s="7"/>
      <c r="B3499" s="7"/>
    </row>
    <row r="3500" spans="1:2" hidden="1" x14ac:dyDescent="0.3">
      <c r="A3500" s="7"/>
      <c r="B3500" s="7"/>
    </row>
    <row r="3501" spans="1:2" hidden="1" x14ac:dyDescent="0.3">
      <c r="A3501" s="7"/>
      <c r="B3501" s="7"/>
    </row>
    <row r="3502" spans="1:2" hidden="1" x14ac:dyDescent="0.3">
      <c r="A3502" s="7"/>
      <c r="B3502" s="7"/>
    </row>
    <row r="3503" spans="1:2" hidden="1" x14ac:dyDescent="0.3">
      <c r="A3503" s="7"/>
      <c r="B3503" s="7"/>
    </row>
    <row r="3504" spans="1:2" hidden="1" x14ac:dyDescent="0.3">
      <c r="A3504" s="7"/>
      <c r="B3504" s="7"/>
    </row>
    <row r="3505" spans="1:2" hidden="1" x14ac:dyDescent="0.3">
      <c r="A3505" s="7"/>
      <c r="B3505" s="7"/>
    </row>
    <row r="3506" spans="1:2" hidden="1" x14ac:dyDescent="0.3">
      <c r="A3506" s="7"/>
      <c r="B3506" s="7"/>
    </row>
    <row r="3507" spans="1:2" hidden="1" x14ac:dyDescent="0.3">
      <c r="A3507" s="7"/>
      <c r="B3507" s="7"/>
    </row>
    <row r="3508" spans="1:2" hidden="1" x14ac:dyDescent="0.3">
      <c r="A3508" s="7"/>
      <c r="B3508" s="7"/>
    </row>
    <row r="3509" spans="1:2" hidden="1" x14ac:dyDescent="0.3">
      <c r="A3509" s="7"/>
      <c r="B3509" s="7"/>
    </row>
    <row r="3510" spans="1:2" hidden="1" x14ac:dyDescent="0.3">
      <c r="A3510" s="7"/>
      <c r="B3510" s="7"/>
    </row>
    <row r="3511" spans="1:2" hidden="1" x14ac:dyDescent="0.3">
      <c r="A3511" s="7"/>
      <c r="B3511" s="7"/>
    </row>
    <row r="3512" spans="1:2" hidden="1" x14ac:dyDescent="0.3">
      <c r="A3512" s="7"/>
      <c r="B3512" s="7"/>
    </row>
    <row r="3513" spans="1:2" hidden="1" x14ac:dyDescent="0.3">
      <c r="A3513" s="7"/>
      <c r="B3513" s="7"/>
    </row>
    <row r="3514" spans="1:2" hidden="1" x14ac:dyDescent="0.3">
      <c r="A3514" s="7"/>
      <c r="B3514" s="7"/>
    </row>
    <row r="3515" spans="1:2" hidden="1" x14ac:dyDescent="0.3">
      <c r="A3515" s="7"/>
      <c r="B3515" s="7"/>
    </row>
    <row r="3516" spans="1:2" hidden="1" x14ac:dyDescent="0.3">
      <c r="A3516" s="7"/>
      <c r="B3516" s="7"/>
    </row>
    <row r="3517" spans="1:2" hidden="1" x14ac:dyDescent="0.3">
      <c r="A3517" s="7"/>
      <c r="B3517" s="7"/>
    </row>
    <row r="3518" spans="1:2" hidden="1" x14ac:dyDescent="0.3">
      <c r="A3518" s="7"/>
      <c r="B3518" s="7"/>
    </row>
    <row r="3519" spans="1:2" hidden="1" x14ac:dyDescent="0.3">
      <c r="A3519" s="7"/>
      <c r="B3519" s="7"/>
    </row>
    <row r="3520" spans="1:2" hidden="1" x14ac:dyDescent="0.3">
      <c r="A3520" s="7"/>
      <c r="B3520" s="7"/>
    </row>
    <row r="3521" spans="1:2" hidden="1" x14ac:dyDescent="0.3">
      <c r="A3521" s="7"/>
      <c r="B3521" s="7"/>
    </row>
    <row r="3522" spans="1:2" hidden="1" x14ac:dyDescent="0.3">
      <c r="A3522" s="7"/>
      <c r="B3522" s="7"/>
    </row>
    <row r="3523" spans="1:2" hidden="1" x14ac:dyDescent="0.3">
      <c r="A3523" s="7"/>
      <c r="B3523" s="7"/>
    </row>
    <row r="3524" spans="1:2" hidden="1" x14ac:dyDescent="0.3">
      <c r="A3524" s="7"/>
      <c r="B3524" s="7"/>
    </row>
    <row r="3525" spans="1:2" hidden="1" x14ac:dyDescent="0.3">
      <c r="A3525" s="7"/>
      <c r="B3525" s="7"/>
    </row>
    <row r="3526" spans="1:2" hidden="1" x14ac:dyDescent="0.3">
      <c r="A3526" s="7"/>
      <c r="B3526" s="7"/>
    </row>
    <row r="3527" spans="1:2" hidden="1" x14ac:dyDescent="0.3">
      <c r="A3527" s="7"/>
      <c r="B3527" s="7"/>
    </row>
    <row r="3528" spans="1:2" hidden="1" x14ac:dyDescent="0.3">
      <c r="A3528" s="7"/>
      <c r="B3528" s="7"/>
    </row>
    <row r="3529" spans="1:2" hidden="1" x14ac:dyDescent="0.3">
      <c r="A3529" s="7"/>
      <c r="B3529" s="7"/>
    </row>
    <row r="3530" spans="1:2" hidden="1" x14ac:dyDescent="0.3">
      <c r="A3530" s="7"/>
      <c r="B3530" s="7"/>
    </row>
    <row r="3531" spans="1:2" hidden="1" x14ac:dyDescent="0.3">
      <c r="A3531" s="7"/>
      <c r="B3531" s="7"/>
    </row>
    <row r="3532" spans="1:2" hidden="1" x14ac:dyDescent="0.3">
      <c r="A3532" s="7"/>
      <c r="B3532" s="7"/>
    </row>
    <row r="3533" spans="1:2" hidden="1" x14ac:dyDescent="0.3">
      <c r="A3533" s="7"/>
      <c r="B3533" s="7"/>
    </row>
    <row r="3534" spans="1:2" hidden="1" x14ac:dyDescent="0.3">
      <c r="A3534" s="7"/>
      <c r="B3534" s="7"/>
    </row>
    <row r="3535" spans="1:2" hidden="1" x14ac:dyDescent="0.3">
      <c r="A3535" s="7"/>
      <c r="B3535" s="7"/>
    </row>
    <row r="3536" spans="1:2" hidden="1" x14ac:dyDescent="0.3">
      <c r="A3536" s="7"/>
      <c r="B3536" s="7"/>
    </row>
    <row r="3537" spans="1:2" hidden="1" x14ac:dyDescent="0.3">
      <c r="A3537" s="7"/>
      <c r="B3537" s="7"/>
    </row>
    <row r="3538" spans="1:2" hidden="1" x14ac:dyDescent="0.3">
      <c r="A3538" s="7"/>
      <c r="B3538" s="7"/>
    </row>
    <row r="3539" spans="1:2" hidden="1" x14ac:dyDescent="0.3">
      <c r="A3539" s="7"/>
      <c r="B3539" s="7"/>
    </row>
    <row r="3540" spans="1:2" hidden="1" x14ac:dyDescent="0.3">
      <c r="A3540" s="7"/>
      <c r="B3540" s="7"/>
    </row>
    <row r="3541" spans="1:2" hidden="1" x14ac:dyDescent="0.3">
      <c r="A3541" s="7"/>
      <c r="B3541" s="7"/>
    </row>
    <row r="3542" spans="1:2" hidden="1" x14ac:dyDescent="0.3">
      <c r="A3542" s="7"/>
      <c r="B3542" s="7"/>
    </row>
    <row r="3543" spans="1:2" hidden="1" x14ac:dyDescent="0.3">
      <c r="A3543" s="7"/>
      <c r="B3543" s="7"/>
    </row>
    <row r="3544" spans="1:2" hidden="1" x14ac:dyDescent="0.3">
      <c r="A3544" s="7"/>
      <c r="B3544" s="7"/>
    </row>
    <row r="3545" spans="1:2" hidden="1" x14ac:dyDescent="0.3">
      <c r="A3545" s="7"/>
      <c r="B3545" s="7"/>
    </row>
    <row r="3546" spans="1:2" hidden="1" x14ac:dyDescent="0.3">
      <c r="A3546" s="7"/>
      <c r="B3546" s="7"/>
    </row>
    <row r="3547" spans="1:2" hidden="1" x14ac:dyDescent="0.3">
      <c r="A3547" s="7"/>
      <c r="B3547" s="7"/>
    </row>
    <row r="3548" spans="1:2" hidden="1" x14ac:dyDescent="0.3">
      <c r="A3548" s="7"/>
      <c r="B3548" s="7"/>
    </row>
    <row r="3549" spans="1:2" hidden="1" x14ac:dyDescent="0.3">
      <c r="A3549" s="7"/>
      <c r="B3549" s="7"/>
    </row>
    <row r="3550" spans="1:2" hidden="1" x14ac:dyDescent="0.3">
      <c r="A3550" s="7"/>
      <c r="B3550" s="7"/>
    </row>
    <row r="3551" spans="1:2" hidden="1" x14ac:dyDescent="0.3">
      <c r="A3551" s="7"/>
      <c r="B3551" s="7"/>
    </row>
    <row r="3552" spans="1:2" hidden="1" x14ac:dyDescent="0.3">
      <c r="A3552" s="7"/>
      <c r="B3552" s="7"/>
    </row>
    <row r="3553" spans="1:2" hidden="1" x14ac:dyDescent="0.3">
      <c r="A3553" s="7"/>
      <c r="B3553" s="7"/>
    </row>
    <row r="3554" spans="1:2" hidden="1" x14ac:dyDescent="0.3">
      <c r="A3554" s="7"/>
      <c r="B3554" s="7"/>
    </row>
    <row r="3555" spans="1:2" hidden="1" x14ac:dyDescent="0.3">
      <c r="A3555" s="7"/>
      <c r="B3555" s="7"/>
    </row>
    <row r="3556" spans="1:2" hidden="1" x14ac:dyDescent="0.3">
      <c r="A3556" s="7"/>
      <c r="B3556" s="7"/>
    </row>
    <row r="3557" spans="1:2" hidden="1" x14ac:dyDescent="0.3">
      <c r="A3557" s="7"/>
      <c r="B3557" s="7"/>
    </row>
    <row r="3558" spans="1:2" hidden="1" x14ac:dyDescent="0.3">
      <c r="A3558" s="7"/>
      <c r="B3558" s="7"/>
    </row>
    <row r="3559" spans="1:2" hidden="1" x14ac:dyDescent="0.3">
      <c r="A3559" s="7"/>
      <c r="B3559" s="7"/>
    </row>
    <row r="3560" spans="1:2" hidden="1" x14ac:dyDescent="0.3">
      <c r="A3560" s="7"/>
      <c r="B3560" s="7"/>
    </row>
    <row r="3561" spans="1:2" hidden="1" x14ac:dyDescent="0.3">
      <c r="A3561" s="7"/>
      <c r="B3561" s="7"/>
    </row>
    <row r="3563" spans="1:2" x14ac:dyDescent="0.3"/>
    <row r="3564" spans="1:2" x14ac:dyDescent="0.3"/>
    <row r="3565" spans="1:2" x14ac:dyDescent="0.3"/>
    <row r="3566" spans="1:2" x14ac:dyDescent="0.3"/>
    <row r="3567" spans="1:2" x14ac:dyDescent="0.3"/>
    <row r="3568" spans="1:2" x14ac:dyDescent="0.3"/>
  </sheetData>
  <mergeCells count="9">
    <mergeCell ref="A3:B3"/>
    <mergeCell ref="A24:C24"/>
    <mergeCell ref="A4:B4"/>
    <mergeCell ref="A5:B5"/>
    <mergeCell ref="A6:B6"/>
    <mergeCell ref="A22:C22"/>
    <mergeCell ref="C4:D4"/>
    <mergeCell ref="C5:D5"/>
    <mergeCell ref="C6:D6"/>
  </mergeCells>
  <dataValidations count="1">
    <dataValidation type="list" allowBlank="1" showInputMessage="1" showErrorMessage="1" sqref="B8">
      <formula1>"Jan-2025, Feb-2025, Mar-2025, Apr-2025, May-2025, Jun-2025, Jul-2025, Aug-2025, Sep-2025, Oct-2025, Nov-2025, Dec-2025, Jan-2026, Feb-2026, Mar-2026, Apr-2026, May-2026, Jun-2026, Jul-2026, Aug-2026, Sep-2026, Oct-2026, Nov-2026, Dec-2026"</formula1>
    </dataValidation>
  </dataValidations>
  <hyperlinks>
    <hyperlink ref="A1" location="CoverSheet!A1" display="Back to Cover Sheet"/>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XFD32"/>
  <sheetViews>
    <sheetView showGridLines="0" zoomScaleNormal="100" workbookViewId="0"/>
  </sheetViews>
  <sheetFormatPr defaultColWidth="0" defaultRowHeight="14.4" zeroHeight="1" x14ac:dyDescent="0.3"/>
  <cols>
    <col min="1" max="1" width="38.88671875" customWidth="1"/>
    <col min="2" max="2" width="38.44140625" customWidth="1"/>
    <col min="3" max="3" width="31.33203125" customWidth="1"/>
    <col min="4" max="4" width="15.44140625" hidden="1" customWidth="1"/>
    <col min="5" max="5" width="13.44140625" hidden="1" customWidth="1"/>
    <col min="255" max="255" width="5.44140625" hidden="1" customWidth="1"/>
    <col min="256" max="16384" width="5.44140625" hidden="1"/>
  </cols>
  <sheetData>
    <row r="1" spans="1:254" ht="15" thickBot="1" x14ac:dyDescent="0.35">
      <c r="A1" s="52" t="s">
        <v>158</v>
      </c>
    </row>
    <row r="2" spans="1:254" ht="15" thickBot="1" x14ac:dyDescent="0.35"/>
    <row r="3" spans="1:254" ht="84.9" customHeight="1" x14ac:dyDescent="0.3">
      <c r="A3" s="341" t="s">
        <v>459</v>
      </c>
      <c r="B3" s="342"/>
      <c r="C3" s="51"/>
    </row>
    <row r="4" spans="1:254" ht="15.6" x14ac:dyDescent="0.3">
      <c r="A4" s="336" t="s">
        <v>0</v>
      </c>
      <c r="B4" s="337"/>
      <c r="C4" s="237"/>
      <c r="I4" s="9"/>
    </row>
    <row r="5" spans="1:254" ht="15.6" x14ac:dyDescent="0.3">
      <c r="A5" s="336" t="s">
        <v>1</v>
      </c>
      <c r="B5" s="337"/>
      <c r="C5" s="237"/>
    </row>
    <row r="6" spans="1:254" ht="15.6" x14ac:dyDescent="0.3">
      <c r="A6" s="336" t="s">
        <v>1495</v>
      </c>
      <c r="B6" s="337"/>
      <c r="C6" s="238">
        <f>Date</f>
        <v>0</v>
      </c>
    </row>
    <row r="7" spans="1:254" ht="35.4" customHeight="1" x14ac:dyDescent="0.3">
      <c r="A7" s="336" t="s">
        <v>1531</v>
      </c>
      <c r="B7" s="348"/>
      <c r="C7" s="239"/>
    </row>
    <row r="8" spans="1:254" x14ac:dyDescent="0.3">
      <c r="A8" s="56"/>
      <c r="B8" s="10"/>
      <c r="C8" s="49"/>
    </row>
    <row r="9" spans="1:254" x14ac:dyDescent="0.3">
      <c r="A9" s="50"/>
      <c r="B9" s="10"/>
      <c r="C9" s="49"/>
    </row>
    <row r="10" spans="1:254" s="29" customFormat="1" ht="27.6" x14ac:dyDescent="0.3">
      <c r="A10" s="86" t="s">
        <v>162</v>
      </c>
      <c r="B10" s="234" t="s">
        <v>1498</v>
      </c>
      <c r="C10" s="235" t="s">
        <v>1499</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29">
        <v>3.472222222222222E-3</v>
      </c>
    </row>
    <row r="11" spans="1:254" s="7" customFormat="1" ht="15.6" x14ac:dyDescent="0.3">
      <c r="A11" s="231"/>
      <c r="B11" s="232"/>
      <c r="C11" s="233" t="str">
        <f t="shared" ref="C11:C20" si="0">IF(B11="Registration of New Patient",5,IF(B11="Monitoring of Patient",15,""))</f>
        <v/>
      </c>
    </row>
    <row r="12" spans="1:254" s="7" customFormat="1" ht="15.6" x14ac:dyDescent="0.3">
      <c r="A12" s="231"/>
      <c r="B12" s="232"/>
      <c r="C12" s="233" t="str">
        <f t="shared" si="0"/>
        <v/>
      </c>
    </row>
    <row r="13" spans="1:254" s="7" customFormat="1" ht="15.6" x14ac:dyDescent="0.3">
      <c r="A13" s="231"/>
      <c r="B13" s="232"/>
      <c r="C13" s="233" t="str">
        <f t="shared" si="0"/>
        <v/>
      </c>
    </row>
    <row r="14" spans="1:254" s="7" customFormat="1" ht="15.6" x14ac:dyDescent="0.3">
      <c r="A14" s="231"/>
      <c r="B14" s="232"/>
      <c r="C14" s="233" t="str">
        <f t="shared" si="0"/>
        <v/>
      </c>
    </row>
    <row r="15" spans="1:254" s="7" customFormat="1" ht="15.6" x14ac:dyDescent="0.3">
      <c r="A15" s="231"/>
      <c r="B15" s="232"/>
      <c r="C15" s="233" t="str">
        <f t="shared" si="0"/>
        <v/>
      </c>
    </row>
    <row r="16" spans="1:254" s="7" customFormat="1" ht="15.6" x14ac:dyDescent="0.3">
      <c r="A16" s="231"/>
      <c r="B16" s="232"/>
      <c r="C16" s="233" t="str">
        <f t="shared" si="0"/>
        <v/>
      </c>
    </row>
    <row r="17" spans="1:16384" s="7" customFormat="1" ht="15.6" x14ac:dyDescent="0.3">
      <c r="A17" s="231"/>
      <c r="B17" s="232"/>
      <c r="C17" s="233" t="str">
        <f t="shared" si="0"/>
        <v/>
      </c>
    </row>
    <row r="18" spans="1:16384" s="7" customFormat="1" ht="15.6" x14ac:dyDescent="0.3">
      <c r="A18" s="231"/>
      <c r="B18" s="232"/>
      <c r="C18" s="233" t="str">
        <f t="shared" si="0"/>
        <v/>
      </c>
    </row>
    <row r="19" spans="1:16384" s="7" customFormat="1" ht="15.6" x14ac:dyDescent="0.3">
      <c r="A19" s="231"/>
      <c r="B19" s="232"/>
      <c r="C19" s="233" t="str">
        <f t="shared" si="0"/>
        <v/>
      </c>
    </row>
    <row r="20" spans="1:16384" s="7" customFormat="1" ht="15.6" x14ac:dyDescent="0.3">
      <c r="A20" s="231"/>
      <c r="B20" s="232"/>
      <c r="C20" s="233" t="str">
        <f t="shared" si="0"/>
        <v/>
      </c>
    </row>
    <row r="21" spans="1:16384" s="7" customFormat="1" x14ac:dyDescent="0.3">
      <c r="A21" s="77" t="s">
        <v>1500</v>
      </c>
      <c r="B21" s="136"/>
      <c r="C21" s="136">
        <f t="shared" ref="C21:BN21" si="1">SUM(C11:C20)</f>
        <v>0</v>
      </c>
      <c r="D21" s="136">
        <f t="shared" si="1"/>
        <v>0</v>
      </c>
      <c r="E21" s="136">
        <f t="shared" si="1"/>
        <v>0</v>
      </c>
      <c r="F21" s="136">
        <f t="shared" si="1"/>
        <v>0</v>
      </c>
      <c r="G21" s="136">
        <f t="shared" si="1"/>
        <v>0</v>
      </c>
      <c r="H21" s="136">
        <f t="shared" si="1"/>
        <v>0</v>
      </c>
      <c r="I21" s="136">
        <f t="shared" si="1"/>
        <v>0</v>
      </c>
      <c r="J21" s="136">
        <f t="shared" si="1"/>
        <v>0</v>
      </c>
      <c r="K21" s="136">
        <f t="shared" si="1"/>
        <v>0</v>
      </c>
      <c r="L21" s="136">
        <f t="shared" si="1"/>
        <v>0</v>
      </c>
      <c r="M21" s="136">
        <f t="shared" si="1"/>
        <v>0</v>
      </c>
      <c r="N21" s="136">
        <f t="shared" si="1"/>
        <v>0</v>
      </c>
      <c r="O21" s="136">
        <f t="shared" si="1"/>
        <v>0</v>
      </c>
      <c r="P21" s="136">
        <f t="shared" si="1"/>
        <v>0</v>
      </c>
      <c r="Q21" s="136">
        <f t="shared" si="1"/>
        <v>0</v>
      </c>
      <c r="R21" s="136">
        <f t="shared" si="1"/>
        <v>0</v>
      </c>
      <c r="S21" s="136">
        <f t="shared" si="1"/>
        <v>0</v>
      </c>
      <c r="T21" s="136">
        <f t="shared" si="1"/>
        <v>0</v>
      </c>
      <c r="U21" s="136">
        <f t="shared" si="1"/>
        <v>0</v>
      </c>
      <c r="V21" s="136">
        <f t="shared" si="1"/>
        <v>0</v>
      </c>
      <c r="W21" s="136">
        <f t="shared" si="1"/>
        <v>0</v>
      </c>
      <c r="X21" s="136">
        <f t="shared" si="1"/>
        <v>0</v>
      </c>
      <c r="Y21" s="136">
        <f t="shared" si="1"/>
        <v>0</v>
      </c>
      <c r="Z21" s="136">
        <f t="shared" si="1"/>
        <v>0</v>
      </c>
      <c r="AA21" s="136">
        <f t="shared" si="1"/>
        <v>0</v>
      </c>
      <c r="AB21" s="136">
        <f t="shared" si="1"/>
        <v>0</v>
      </c>
      <c r="AC21" s="136">
        <f t="shared" si="1"/>
        <v>0</v>
      </c>
      <c r="AD21" s="136">
        <f t="shared" si="1"/>
        <v>0</v>
      </c>
      <c r="AE21" s="136">
        <f t="shared" si="1"/>
        <v>0</v>
      </c>
      <c r="AF21" s="136">
        <f t="shared" si="1"/>
        <v>0</v>
      </c>
      <c r="AG21" s="136">
        <f t="shared" si="1"/>
        <v>0</v>
      </c>
      <c r="AH21" s="136">
        <f t="shared" si="1"/>
        <v>0</v>
      </c>
      <c r="AI21" s="136">
        <f t="shared" si="1"/>
        <v>0</v>
      </c>
      <c r="AJ21" s="136">
        <f t="shared" si="1"/>
        <v>0</v>
      </c>
      <c r="AK21" s="136">
        <f t="shared" si="1"/>
        <v>0</v>
      </c>
      <c r="AL21" s="136">
        <f t="shared" si="1"/>
        <v>0</v>
      </c>
      <c r="AM21" s="136">
        <f t="shared" si="1"/>
        <v>0</v>
      </c>
      <c r="AN21" s="136">
        <f t="shared" si="1"/>
        <v>0</v>
      </c>
      <c r="AO21" s="136">
        <f t="shared" si="1"/>
        <v>0</v>
      </c>
      <c r="AP21" s="136">
        <f t="shared" si="1"/>
        <v>0</v>
      </c>
      <c r="AQ21" s="136">
        <f t="shared" si="1"/>
        <v>0</v>
      </c>
      <c r="AR21" s="136">
        <f t="shared" si="1"/>
        <v>0</v>
      </c>
      <c r="AS21" s="136">
        <f t="shared" si="1"/>
        <v>0</v>
      </c>
      <c r="AT21" s="136">
        <f t="shared" si="1"/>
        <v>0</v>
      </c>
      <c r="AU21" s="136">
        <f t="shared" si="1"/>
        <v>0</v>
      </c>
      <c r="AV21" s="136">
        <f t="shared" si="1"/>
        <v>0</v>
      </c>
      <c r="AW21" s="136">
        <f t="shared" si="1"/>
        <v>0</v>
      </c>
      <c r="AX21" s="136">
        <f t="shared" si="1"/>
        <v>0</v>
      </c>
      <c r="AY21" s="136">
        <f t="shared" si="1"/>
        <v>0</v>
      </c>
      <c r="AZ21" s="136">
        <f t="shared" si="1"/>
        <v>0</v>
      </c>
      <c r="BA21" s="136">
        <f t="shared" si="1"/>
        <v>0</v>
      </c>
      <c r="BB21" s="136">
        <f t="shared" si="1"/>
        <v>0</v>
      </c>
      <c r="BC21" s="136">
        <f t="shared" si="1"/>
        <v>0</v>
      </c>
      <c r="BD21" s="136">
        <f t="shared" si="1"/>
        <v>0</v>
      </c>
      <c r="BE21" s="136">
        <f t="shared" si="1"/>
        <v>0</v>
      </c>
      <c r="BF21" s="136">
        <f t="shared" si="1"/>
        <v>0</v>
      </c>
      <c r="BG21" s="136">
        <f t="shared" si="1"/>
        <v>0</v>
      </c>
      <c r="BH21" s="136">
        <f t="shared" si="1"/>
        <v>0</v>
      </c>
      <c r="BI21" s="136">
        <f t="shared" si="1"/>
        <v>0</v>
      </c>
      <c r="BJ21" s="136">
        <f t="shared" si="1"/>
        <v>0</v>
      </c>
      <c r="BK21" s="136">
        <f t="shared" si="1"/>
        <v>0</v>
      </c>
      <c r="BL21" s="136">
        <f t="shared" si="1"/>
        <v>0</v>
      </c>
      <c r="BM21" s="136">
        <f t="shared" si="1"/>
        <v>0</v>
      </c>
      <c r="BN21" s="136">
        <f t="shared" si="1"/>
        <v>0</v>
      </c>
      <c r="BO21" s="136">
        <f t="shared" ref="BO21:DZ21" si="2">SUM(BO11:BO20)</f>
        <v>0</v>
      </c>
      <c r="BP21" s="136">
        <f t="shared" si="2"/>
        <v>0</v>
      </c>
      <c r="BQ21" s="136">
        <f t="shared" si="2"/>
        <v>0</v>
      </c>
      <c r="BR21" s="136">
        <f t="shared" si="2"/>
        <v>0</v>
      </c>
      <c r="BS21" s="136">
        <f t="shared" si="2"/>
        <v>0</v>
      </c>
      <c r="BT21" s="136">
        <f t="shared" si="2"/>
        <v>0</v>
      </c>
      <c r="BU21" s="136">
        <f t="shared" si="2"/>
        <v>0</v>
      </c>
      <c r="BV21" s="136">
        <f t="shared" si="2"/>
        <v>0</v>
      </c>
      <c r="BW21" s="136">
        <f t="shared" si="2"/>
        <v>0</v>
      </c>
      <c r="BX21" s="136">
        <f t="shared" si="2"/>
        <v>0</v>
      </c>
      <c r="BY21" s="136">
        <f t="shared" si="2"/>
        <v>0</v>
      </c>
      <c r="BZ21" s="136">
        <f t="shared" si="2"/>
        <v>0</v>
      </c>
      <c r="CA21" s="136">
        <f t="shared" si="2"/>
        <v>0</v>
      </c>
      <c r="CB21" s="136">
        <f t="shared" si="2"/>
        <v>0</v>
      </c>
      <c r="CC21" s="136">
        <f t="shared" si="2"/>
        <v>0</v>
      </c>
      <c r="CD21" s="136">
        <f t="shared" si="2"/>
        <v>0</v>
      </c>
      <c r="CE21" s="136">
        <f t="shared" si="2"/>
        <v>0</v>
      </c>
      <c r="CF21" s="136">
        <f t="shared" si="2"/>
        <v>0</v>
      </c>
      <c r="CG21" s="136">
        <f t="shared" si="2"/>
        <v>0</v>
      </c>
      <c r="CH21" s="136">
        <f t="shared" si="2"/>
        <v>0</v>
      </c>
      <c r="CI21" s="136">
        <f t="shared" si="2"/>
        <v>0</v>
      </c>
      <c r="CJ21" s="136">
        <f t="shared" si="2"/>
        <v>0</v>
      </c>
      <c r="CK21" s="136">
        <f t="shared" si="2"/>
        <v>0</v>
      </c>
      <c r="CL21" s="136">
        <f t="shared" si="2"/>
        <v>0</v>
      </c>
      <c r="CM21" s="136">
        <f t="shared" si="2"/>
        <v>0</v>
      </c>
      <c r="CN21" s="136">
        <f t="shared" si="2"/>
        <v>0</v>
      </c>
      <c r="CO21" s="136">
        <f t="shared" si="2"/>
        <v>0</v>
      </c>
      <c r="CP21" s="136">
        <f t="shared" si="2"/>
        <v>0</v>
      </c>
      <c r="CQ21" s="136">
        <f t="shared" si="2"/>
        <v>0</v>
      </c>
      <c r="CR21" s="136">
        <f t="shared" si="2"/>
        <v>0</v>
      </c>
      <c r="CS21" s="136">
        <f t="shared" si="2"/>
        <v>0</v>
      </c>
      <c r="CT21" s="136">
        <f t="shared" si="2"/>
        <v>0</v>
      </c>
      <c r="CU21" s="136">
        <f t="shared" si="2"/>
        <v>0</v>
      </c>
      <c r="CV21" s="136">
        <f t="shared" si="2"/>
        <v>0</v>
      </c>
      <c r="CW21" s="136">
        <f t="shared" si="2"/>
        <v>0</v>
      </c>
      <c r="CX21" s="136">
        <f t="shared" si="2"/>
        <v>0</v>
      </c>
      <c r="CY21" s="136">
        <f t="shared" si="2"/>
        <v>0</v>
      </c>
      <c r="CZ21" s="136">
        <f t="shared" si="2"/>
        <v>0</v>
      </c>
      <c r="DA21" s="136">
        <f t="shared" si="2"/>
        <v>0</v>
      </c>
      <c r="DB21" s="136">
        <f t="shared" si="2"/>
        <v>0</v>
      </c>
      <c r="DC21" s="136">
        <f t="shared" si="2"/>
        <v>0</v>
      </c>
      <c r="DD21" s="136">
        <f t="shared" si="2"/>
        <v>0</v>
      </c>
      <c r="DE21" s="136">
        <f t="shared" si="2"/>
        <v>0</v>
      </c>
      <c r="DF21" s="136">
        <f t="shared" si="2"/>
        <v>0</v>
      </c>
      <c r="DG21" s="136">
        <f t="shared" si="2"/>
        <v>0</v>
      </c>
      <c r="DH21" s="136">
        <f t="shared" si="2"/>
        <v>0</v>
      </c>
      <c r="DI21" s="136">
        <f t="shared" si="2"/>
        <v>0</v>
      </c>
      <c r="DJ21" s="136">
        <f t="shared" si="2"/>
        <v>0</v>
      </c>
      <c r="DK21" s="136">
        <f t="shared" si="2"/>
        <v>0</v>
      </c>
      <c r="DL21" s="136">
        <f t="shared" si="2"/>
        <v>0</v>
      </c>
      <c r="DM21" s="136">
        <f t="shared" si="2"/>
        <v>0</v>
      </c>
      <c r="DN21" s="136">
        <f t="shared" si="2"/>
        <v>0</v>
      </c>
      <c r="DO21" s="136">
        <f t="shared" si="2"/>
        <v>0</v>
      </c>
      <c r="DP21" s="136">
        <f t="shared" si="2"/>
        <v>0</v>
      </c>
      <c r="DQ21" s="136">
        <f t="shared" si="2"/>
        <v>0</v>
      </c>
      <c r="DR21" s="136">
        <f t="shared" si="2"/>
        <v>0</v>
      </c>
      <c r="DS21" s="136">
        <f t="shared" si="2"/>
        <v>0</v>
      </c>
      <c r="DT21" s="136">
        <f t="shared" si="2"/>
        <v>0</v>
      </c>
      <c r="DU21" s="136">
        <f t="shared" si="2"/>
        <v>0</v>
      </c>
      <c r="DV21" s="136">
        <f t="shared" si="2"/>
        <v>0</v>
      </c>
      <c r="DW21" s="136">
        <f t="shared" si="2"/>
        <v>0</v>
      </c>
      <c r="DX21" s="136">
        <f t="shared" si="2"/>
        <v>0</v>
      </c>
      <c r="DY21" s="136">
        <f t="shared" si="2"/>
        <v>0</v>
      </c>
      <c r="DZ21" s="136">
        <f t="shared" si="2"/>
        <v>0</v>
      </c>
      <c r="EA21" s="136">
        <f t="shared" ref="EA21:GL21" si="3">SUM(EA11:EA20)</f>
        <v>0</v>
      </c>
      <c r="EB21" s="136">
        <f t="shared" si="3"/>
        <v>0</v>
      </c>
      <c r="EC21" s="136">
        <f t="shared" si="3"/>
        <v>0</v>
      </c>
      <c r="ED21" s="136">
        <f t="shared" si="3"/>
        <v>0</v>
      </c>
      <c r="EE21" s="136">
        <f t="shared" si="3"/>
        <v>0</v>
      </c>
      <c r="EF21" s="136">
        <f t="shared" si="3"/>
        <v>0</v>
      </c>
      <c r="EG21" s="136">
        <f t="shared" si="3"/>
        <v>0</v>
      </c>
      <c r="EH21" s="136">
        <f t="shared" si="3"/>
        <v>0</v>
      </c>
      <c r="EI21" s="136">
        <f t="shared" si="3"/>
        <v>0</v>
      </c>
      <c r="EJ21" s="136">
        <f t="shared" si="3"/>
        <v>0</v>
      </c>
      <c r="EK21" s="136">
        <f t="shared" si="3"/>
        <v>0</v>
      </c>
      <c r="EL21" s="136">
        <f t="shared" si="3"/>
        <v>0</v>
      </c>
      <c r="EM21" s="136">
        <f t="shared" si="3"/>
        <v>0</v>
      </c>
      <c r="EN21" s="136">
        <f t="shared" si="3"/>
        <v>0</v>
      </c>
      <c r="EO21" s="136">
        <f t="shared" si="3"/>
        <v>0</v>
      </c>
      <c r="EP21" s="136">
        <f t="shared" si="3"/>
        <v>0</v>
      </c>
      <c r="EQ21" s="136">
        <f t="shared" si="3"/>
        <v>0</v>
      </c>
      <c r="ER21" s="136">
        <f t="shared" si="3"/>
        <v>0</v>
      </c>
      <c r="ES21" s="136">
        <f t="shared" si="3"/>
        <v>0</v>
      </c>
      <c r="ET21" s="136">
        <f t="shared" si="3"/>
        <v>0</v>
      </c>
      <c r="EU21" s="136">
        <f t="shared" si="3"/>
        <v>0</v>
      </c>
      <c r="EV21" s="136">
        <f t="shared" si="3"/>
        <v>0</v>
      </c>
      <c r="EW21" s="136">
        <f t="shared" si="3"/>
        <v>0</v>
      </c>
      <c r="EX21" s="136">
        <f t="shared" si="3"/>
        <v>0</v>
      </c>
      <c r="EY21" s="136">
        <f t="shared" si="3"/>
        <v>0</v>
      </c>
      <c r="EZ21" s="136">
        <f t="shared" si="3"/>
        <v>0</v>
      </c>
      <c r="FA21" s="136">
        <f t="shared" si="3"/>
        <v>0</v>
      </c>
      <c r="FB21" s="136">
        <f t="shared" si="3"/>
        <v>0</v>
      </c>
      <c r="FC21" s="136">
        <f t="shared" si="3"/>
        <v>0</v>
      </c>
      <c r="FD21" s="136">
        <f t="shared" si="3"/>
        <v>0</v>
      </c>
      <c r="FE21" s="136">
        <f t="shared" si="3"/>
        <v>0</v>
      </c>
      <c r="FF21" s="136">
        <f t="shared" si="3"/>
        <v>0</v>
      </c>
      <c r="FG21" s="136">
        <f t="shared" si="3"/>
        <v>0</v>
      </c>
      <c r="FH21" s="136">
        <f t="shared" si="3"/>
        <v>0</v>
      </c>
      <c r="FI21" s="136">
        <f t="shared" si="3"/>
        <v>0</v>
      </c>
      <c r="FJ21" s="136">
        <f t="shared" si="3"/>
        <v>0</v>
      </c>
      <c r="FK21" s="136">
        <f t="shared" si="3"/>
        <v>0</v>
      </c>
      <c r="FL21" s="136">
        <f t="shared" si="3"/>
        <v>0</v>
      </c>
      <c r="FM21" s="136">
        <f t="shared" si="3"/>
        <v>0</v>
      </c>
      <c r="FN21" s="136">
        <f t="shared" si="3"/>
        <v>0</v>
      </c>
      <c r="FO21" s="136">
        <f t="shared" si="3"/>
        <v>0</v>
      </c>
      <c r="FP21" s="136">
        <f t="shared" si="3"/>
        <v>0</v>
      </c>
      <c r="FQ21" s="136">
        <f t="shared" si="3"/>
        <v>0</v>
      </c>
      <c r="FR21" s="136">
        <f t="shared" si="3"/>
        <v>0</v>
      </c>
      <c r="FS21" s="136">
        <f t="shared" si="3"/>
        <v>0</v>
      </c>
      <c r="FT21" s="136">
        <f t="shared" si="3"/>
        <v>0</v>
      </c>
      <c r="FU21" s="136">
        <f t="shared" si="3"/>
        <v>0</v>
      </c>
      <c r="FV21" s="136">
        <f t="shared" si="3"/>
        <v>0</v>
      </c>
      <c r="FW21" s="136">
        <f t="shared" si="3"/>
        <v>0</v>
      </c>
      <c r="FX21" s="136">
        <f t="shared" si="3"/>
        <v>0</v>
      </c>
      <c r="FY21" s="136">
        <f t="shared" si="3"/>
        <v>0</v>
      </c>
      <c r="FZ21" s="136">
        <f t="shared" si="3"/>
        <v>0</v>
      </c>
      <c r="GA21" s="136">
        <f t="shared" si="3"/>
        <v>0</v>
      </c>
      <c r="GB21" s="136">
        <f t="shared" si="3"/>
        <v>0</v>
      </c>
      <c r="GC21" s="136">
        <f t="shared" si="3"/>
        <v>0</v>
      </c>
      <c r="GD21" s="136">
        <f t="shared" si="3"/>
        <v>0</v>
      </c>
      <c r="GE21" s="136">
        <f t="shared" si="3"/>
        <v>0</v>
      </c>
      <c r="GF21" s="136">
        <f t="shared" si="3"/>
        <v>0</v>
      </c>
      <c r="GG21" s="136">
        <f t="shared" si="3"/>
        <v>0</v>
      </c>
      <c r="GH21" s="136">
        <f t="shared" si="3"/>
        <v>0</v>
      </c>
      <c r="GI21" s="136">
        <f t="shared" si="3"/>
        <v>0</v>
      </c>
      <c r="GJ21" s="136">
        <f t="shared" si="3"/>
        <v>0</v>
      </c>
      <c r="GK21" s="136">
        <f t="shared" si="3"/>
        <v>0</v>
      </c>
      <c r="GL21" s="136">
        <f t="shared" si="3"/>
        <v>0</v>
      </c>
      <c r="GM21" s="136">
        <f t="shared" ref="GM21:IX21" si="4">SUM(GM11:GM20)</f>
        <v>0</v>
      </c>
      <c r="GN21" s="136">
        <f t="shared" si="4"/>
        <v>0</v>
      </c>
      <c r="GO21" s="136">
        <f t="shared" si="4"/>
        <v>0</v>
      </c>
      <c r="GP21" s="136">
        <f t="shared" si="4"/>
        <v>0</v>
      </c>
      <c r="GQ21" s="136">
        <f t="shared" si="4"/>
        <v>0</v>
      </c>
      <c r="GR21" s="136">
        <f t="shared" si="4"/>
        <v>0</v>
      </c>
      <c r="GS21" s="136">
        <f t="shared" si="4"/>
        <v>0</v>
      </c>
      <c r="GT21" s="136">
        <f t="shared" si="4"/>
        <v>0</v>
      </c>
      <c r="GU21" s="136">
        <f t="shared" si="4"/>
        <v>0</v>
      </c>
      <c r="GV21" s="136">
        <f t="shared" si="4"/>
        <v>0</v>
      </c>
      <c r="GW21" s="136">
        <f t="shared" si="4"/>
        <v>0</v>
      </c>
      <c r="GX21" s="136">
        <f t="shared" si="4"/>
        <v>0</v>
      </c>
      <c r="GY21" s="136">
        <f t="shared" si="4"/>
        <v>0</v>
      </c>
      <c r="GZ21" s="136">
        <f t="shared" si="4"/>
        <v>0</v>
      </c>
      <c r="HA21" s="136">
        <f t="shared" si="4"/>
        <v>0</v>
      </c>
      <c r="HB21" s="136">
        <f t="shared" si="4"/>
        <v>0</v>
      </c>
      <c r="HC21" s="136">
        <f t="shared" si="4"/>
        <v>0</v>
      </c>
      <c r="HD21" s="136">
        <f t="shared" si="4"/>
        <v>0</v>
      </c>
      <c r="HE21" s="136">
        <f t="shared" si="4"/>
        <v>0</v>
      </c>
      <c r="HF21" s="136">
        <f t="shared" si="4"/>
        <v>0</v>
      </c>
      <c r="HG21" s="136">
        <f t="shared" si="4"/>
        <v>0</v>
      </c>
      <c r="HH21" s="136">
        <f t="shared" si="4"/>
        <v>0</v>
      </c>
      <c r="HI21" s="136">
        <f t="shared" si="4"/>
        <v>0</v>
      </c>
      <c r="HJ21" s="136">
        <f t="shared" si="4"/>
        <v>0</v>
      </c>
      <c r="HK21" s="136">
        <f t="shared" si="4"/>
        <v>0</v>
      </c>
      <c r="HL21" s="136">
        <f t="shared" si="4"/>
        <v>0</v>
      </c>
      <c r="HM21" s="136">
        <f t="shared" si="4"/>
        <v>0</v>
      </c>
      <c r="HN21" s="136">
        <f t="shared" si="4"/>
        <v>0</v>
      </c>
      <c r="HO21" s="136">
        <f t="shared" si="4"/>
        <v>0</v>
      </c>
      <c r="HP21" s="136">
        <f t="shared" si="4"/>
        <v>0</v>
      </c>
      <c r="HQ21" s="136">
        <f t="shared" si="4"/>
        <v>0</v>
      </c>
      <c r="HR21" s="136">
        <f t="shared" si="4"/>
        <v>0</v>
      </c>
      <c r="HS21" s="136">
        <f t="shared" si="4"/>
        <v>0</v>
      </c>
      <c r="HT21" s="136">
        <f t="shared" si="4"/>
        <v>0</v>
      </c>
      <c r="HU21" s="136">
        <f t="shared" si="4"/>
        <v>0</v>
      </c>
      <c r="HV21" s="136">
        <f t="shared" si="4"/>
        <v>0</v>
      </c>
      <c r="HW21" s="136">
        <f t="shared" si="4"/>
        <v>0</v>
      </c>
      <c r="HX21" s="136">
        <f t="shared" si="4"/>
        <v>0</v>
      </c>
      <c r="HY21" s="136">
        <f t="shared" si="4"/>
        <v>0</v>
      </c>
      <c r="HZ21" s="136">
        <f t="shared" si="4"/>
        <v>0</v>
      </c>
      <c r="IA21" s="136">
        <f t="shared" si="4"/>
        <v>0</v>
      </c>
      <c r="IB21" s="136">
        <f t="shared" si="4"/>
        <v>0</v>
      </c>
      <c r="IC21" s="136">
        <f t="shared" si="4"/>
        <v>0</v>
      </c>
      <c r="ID21" s="136">
        <f t="shared" si="4"/>
        <v>0</v>
      </c>
      <c r="IE21" s="136">
        <f t="shared" si="4"/>
        <v>0</v>
      </c>
      <c r="IF21" s="136">
        <f t="shared" si="4"/>
        <v>0</v>
      </c>
      <c r="IG21" s="136">
        <f t="shared" si="4"/>
        <v>0</v>
      </c>
      <c r="IH21" s="136">
        <f t="shared" si="4"/>
        <v>0</v>
      </c>
      <c r="II21" s="136">
        <f t="shared" si="4"/>
        <v>0</v>
      </c>
      <c r="IJ21" s="136">
        <f t="shared" si="4"/>
        <v>0</v>
      </c>
      <c r="IK21" s="136">
        <f t="shared" si="4"/>
        <v>0</v>
      </c>
      <c r="IL21" s="136">
        <f t="shared" si="4"/>
        <v>0</v>
      </c>
      <c r="IM21" s="136">
        <f t="shared" si="4"/>
        <v>0</v>
      </c>
      <c r="IN21" s="136">
        <f t="shared" si="4"/>
        <v>0</v>
      </c>
      <c r="IO21" s="136">
        <f t="shared" si="4"/>
        <v>0</v>
      </c>
      <c r="IP21" s="136">
        <f t="shared" si="4"/>
        <v>0</v>
      </c>
      <c r="IQ21" s="136">
        <f t="shared" si="4"/>
        <v>0</v>
      </c>
      <c r="IR21" s="136">
        <f t="shared" si="4"/>
        <v>0</v>
      </c>
      <c r="IS21" s="136">
        <f t="shared" si="4"/>
        <v>0</v>
      </c>
      <c r="IT21" s="136">
        <f t="shared" si="4"/>
        <v>0</v>
      </c>
      <c r="IU21" s="136">
        <f t="shared" si="4"/>
        <v>0</v>
      </c>
      <c r="IV21" s="136">
        <f t="shared" si="4"/>
        <v>0</v>
      </c>
      <c r="IW21" s="136">
        <f t="shared" si="4"/>
        <v>0</v>
      </c>
      <c r="IX21" s="136">
        <f t="shared" si="4"/>
        <v>0</v>
      </c>
      <c r="IY21" s="136">
        <f t="shared" ref="IY21:LJ21" si="5">SUM(IY11:IY20)</f>
        <v>0</v>
      </c>
      <c r="IZ21" s="136">
        <f t="shared" si="5"/>
        <v>0</v>
      </c>
      <c r="JA21" s="136">
        <f t="shared" si="5"/>
        <v>0</v>
      </c>
      <c r="JB21" s="136">
        <f t="shared" si="5"/>
        <v>0</v>
      </c>
      <c r="JC21" s="136">
        <f t="shared" si="5"/>
        <v>0</v>
      </c>
      <c r="JD21" s="136">
        <f t="shared" si="5"/>
        <v>0</v>
      </c>
      <c r="JE21" s="136">
        <f t="shared" si="5"/>
        <v>0</v>
      </c>
      <c r="JF21" s="136">
        <f t="shared" si="5"/>
        <v>0</v>
      </c>
      <c r="JG21" s="136">
        <f t="shared" si="5"/>
        <v>0</v>
      </c>
      <c r="JH21" s="136">
        <f t="shared" si="5"/>
        <v>0</v>
      </c>
      <c r="JI21" s="136">
        <f t="shared" si="5"/>
        <v>0</v>
      </c>
      <c r="JJ21" s="136">
        <f t="shared" si="5"/>
        <v>0</v>
      </c>
      <c r="JK21" s="136">
        <f t="shared" si="5"/>
        <v>0</v>
      </c>
      <c r="JL21" s="136">
        <f t="shared" si="5"/>
        <v>0</v>
      </c>
      <c r="JM21" s="136">
        <f t="shared" si="5"/>
        <v>0</v>
      </c>
      <c r="JN21" s="136">
        <f t="shared" si="5"/>
        <v>0</v>
      </c>
      <c r="JO21" s="136">
        <f t="shared" si="5"/>
        <v>0</v>
      </c>
      <c r="JP21" s="136">
        <f t="shared" si="5"/>
        <v>0</v>
      </c>
      <c r="JQ21" s="136">
        <f t="shared" si="5"/>
        <v>0</v>
      </c>
      <c r="JR21" s="136">
        <f t="shared" si="5"/>
        <v>0</v>
      </c>
      <c r="JS21" s="136">
        <f t="shared" si="5"/>
        <v>0</v>
      </c>
      <c r="JT21" s="136">
        <f t="shared" si="5"/>
        <v>0</v>
      </c>
      <c r="JU21" s="136">
        <f t="shared" si="5"/>
        <v>0</v>
      </c>
      <c r="JV21" s="136">
        <f t="shared" si="5"/>
        <v>0</v>
      </c>
      <c r="JW21" s="136">
        <f t="shared" si="5"/>
        <v>0</v>
      </c>
      <c r="JX21" s="136">
        <f t="shared" si="5"/>
        <v>0</v>
      </c>
      <c r="JY21" s="136">
        <f t="shared" si="5"/>
        <v>0</v>
      </c>
      <c r="JZ21" s="136">
        <f t="shared" si="5"/>
        <v>0</v>
      </c>
      <c r="KA21" s="136">
        <f t="shared" si="5"/>
        <v>0</v>
      </c>
      <c r="KB21" s="136">
        <f t="shared" si="5"/>
        <v>0</v>
      </c>
      <c r="KC21" s="136">
        <f t="shared" si="5"/>
        <v>0</v>
      </c>
      <c r="KD21" s="136">
        <f t="shared" si="5"/>
        <v>0</v>
      </c>
      <c r="KE21" s="136">
        <f t="shared" si="5"/>
        <v>0</v>
      </c>
      <c r="KF21" s="136">
        <f t="shared" si="5"/>
        <v>0</v>
      </c>
      <c r="KG21" s="136">
        <f t="shared" si="5"/>
        <v>0</v>
      </c>
      <c r="KH21" s="136">
        <f t="shared" si="5"/>
        <v>0</v>
      </c>
      <c r="KI21" s="136">
        <f t="shared" si="5"/>
        <v>0</v>
      </c>
      <c r="KJ21" s="136">
        <f t="shared" si="5"/>
        <v>0</v>
      </c>
      <c r="KK21" s="136">
        <f t="shared" si="5"/>
        <v>0</v>
      </c>
      <c r="KL21" s="136">
        <f t="shared" si="5"/>
        <v>0</v>
      </c>
      <c r="KM21" s="136">
        <f t="shared" si="5"/>
        <v>0</v>
      </c>
      <c r="KN21" s="136">
        <f t="shared" si="5"/>
        <v>0</v>
      </c>
      <c r="KO21" s="136">
        <f t="shared" si="5"/>
        <v>0</v>
      </c>
      <c r="KP21" s="136">
        <f t="shared" si="5"/>
        <v>0</v>
      </c>
      <c r="KQ21" s="136">
        <f t="shared" si="5"/>
        <v>0</v>
      </c>
      <c r="KR21" s="136">
        <f t="shared" si="5"/>
        <v>0</v>
      </c>
      <c r="KS21" s="136">
        <f t="shared" si="5"/>
        <v>0</v>
      </c>
      <c r="KT21" s="136">
        <f t="shared" si="5"/>
        <v>0</v>
      </c>
      <c r="KU21" s="136">
        <f t="shared" si="5"/>
        <v>0</v>
      </c>
      <c r="KV21" s="136">
        <f t="shared" si="5"/>
        <v>0</v>
      </c>
      <c r="KW21" s="136">
        <f t="shared" si="5"/>
        <v>0</v>
      </c>
      <c r="KX21" s="136">
        <f t="shared" si="5"/>
        <v>0</v>
      </c>
      <c r="KY21" s="136">
        <f t="shared" si="5"/>
        <v>0</v>
      </c>
      <c r="KZ21" s="136">
        <f t="shared" si="5"/>
        <v>0</v>
      </c>
      <c r="LA21" s="136">
        <f t="shared" si="5"/>
        <v>0</v>
      </c>
      <c r="LB21" s="136">
        <f t="shared" si="5"/>
        <v>0</v>
      </c>
      <c r="LC21" s="136">
        <f t="shared" si="5"/>
        <v>0</v>
      </c>
      <c r="LD21" s="136">
        <f t="shared" si="5"/>
        <v>0</v>
      </c>
      <c r="LE21" s="136">
        <f t="shared" si="5"/>
        <v>0</v>
      </c>
      <c r="LF21" s="136">
        <f t="shared" si="5"/>
        <v>0</v>
      </c>
      <c r="LG21" s="136">
        <f t="shared" si="5"/>
        <v>0</v>
      </c>
      <c r="LH21" s="136">
        <f t="shared" si="5"/>
        <v>0</v>
      </c>
      <c r="LI21" s="136">
        <f t="shared" si="5"/>
        <v>0</v>
      </c>
      <c r="LJ21" s="136">
        <f t="shared" si="5"/>
        <v>0</v>
      </c>
      <c r="LK21" s="136">
        <f t="shared" ref="LK21:NV21" si="6">SUM(LK11:LK20)</f>
        <v>0</v>
      </c>
      <c r="LL21" s="136">
        <f t="shared" si="6"/>
        <v>0</v>
      </c>
      <c r="LM21" s="136">
        <f t="shared" si="6"/>
        <v>0</v>
      </c>
      <c r="LN21" s="136">
        <f t="shared" si="6"/>
        <v>0</v>
      </c>
      <c r="LO21" s="136">
        <f t="shared" si="6"/>
        <v>0</v>
      </c>
      <c r="LP21" s="136">
        <f t="shared" si="6"/>
        <v>0</v>
      </c>
      <c r="LQ21" s="136">
        <f t="shared" si="6"/>
        <v>0</v>
      </c>
      <c r="LR21" s="136">
        <f t="shared" si="6"/>
        <v>0</v>
      </c>
      <c r="LS21" s="136">
        <f t="shared" si="6"/>
        <v>0</v>
      </c>
      <c r="LT21" s="136">
        <f t="shared" si="6"/>
        <v>0</v>
      </c>
      <c r="LU21" s="136">
        <f t="shared" si="6"/>
        <v>0</v>
      </c>
      <c r="LV21" s="136">
        <f t="shared" si="6"/>
        <v>0</v>
      </c>
      <c r="LW21" s="136">
        <f t="shared" si="6"/>
        <v>0</v>
      </c>
      <c r="LX21" s="136">
        <f t="shared" si="6"/>
        <v>0</v>
      </c>
      <c r="LY21" s="136">
        <f t="shared" si="6"/>
        <v>0</v>
      </c>
      <c r="LZ21" s="136">
        <f t="shared" si="6"/>
        <v>0</v>
      </c>
      <c r="MA21" s="136">
        <f t="shared" si="6"/>
        <v>0</v>
      </c>
      <c r="MB21" s="136">
        <f t="shared" si="6"/>
        <v>0</v>
      </c>
      <c r="MC21" s="136">
        <f t="shared" si="6"/>
        <v>0</v>
      </c>
      <c r="MD21" s="136">
        <f t="shared" si="6"/>
        <v>0</v>
      </c>
      <c r="ME21" s="136">
        <f t="shared" si="6"/>
        <v>0</v>
      </c>
      <c r="MF21" s="136">
        <f t="shared" si="6"/>
        <v>0</v>
      </c>
      <c r="MG21" s="136">
        <f t="shared" si="6"/>
        <v>0</v>
      </c>
      <c r="MH21" s="136">
        <f t="shared" si="6"/>
        <v>0</v>
      </c>
      <c r="MI21" s="136">
        <f t="shared" si="6"/>
        <v>0</v>
      </c>
      <c r="MJ21" s="136">
        <f t="shared" si="6"/>
        <v>0</v>
      </c>
      <c r="MK21" s="136">
        <f t="shared" si="6"/>
        <v>0</v>
      </c>
      <c r="ML21" s="136">
        <f t="shared" si="6"/>
        <v>0</v>
      </c>
      <c r="MM21" s="136">
        <f t="shared" si="6"/>
        <v>0</v>
      </c>
      <c r="MN21" s="136">
        <f t="shared" si="6"/>
        <v>0</v>
      </c>
      <c r="MO21" s="136">
        <f t="shared" si="6"/>
        <v>0</v>
      </c>
      <c r="MP21" s="136">
        <f t="shared" si="6"/>
        <v>0</v>
      </c>
      <c r="MQ21" s="136">
        <f t="shared" si="6"/>
        <v>0</v>
      </c>
      <c r="MR21" s="136">
        <f t="shared" si="6"/>
        <v>0</v>
      </c>
      <c r="MS21" s="136">
        <f t="shared" si="6"/>
        <v>0</v>
      </c>
      <c r="MT21" s="136">
        <f t="shared" si="6"/>
        <v>0</v>
      </c>
      <c r="MU21" s="136">
        <f t="shared" si="6"/>
        <v>0</v>
      </c>
      <c r="MV21" s="136">
        <f t="shared" si="6"/>
        <v>0</v>
      </c>
      <c r="MW21" s="136">
        <f t="shared" si="6"/>
        <v>0</v>
      </c>
      <c r="MX21" s="136">
        <f t="shared" si="6"/>
        <v>0</v>
      </c>
      <c r="MY21" s="136">
        <f t="shared" si="6"/>
        <v>0</v>
      </c>
      <c r="MZ21" s="136">
        <f t="shared" si="6"/>
        <v>0</v>
      </c>
      <c r="NA21" s="136">
        <f t="shared" si="6"/>
        <v>0</v>
      </c>
      <c r="NB21" s="136">
        <f t="shared" si="6"/>
        <v>0</v>
      </c>
      <c r="NC21" s="136">
        <f t="shared" si="6"/>
        <v>0</v>
      </c>
      <c r="ND21" s="136">
        <f t="shared" si="6"/>
        <v>0</v>
      </c>
      <c r="NE21" s="136">
        <f t="shared" si="6"/>
        <v>0</v>
      </c>
      <c r="NF21" s="136">
        <f t="shared" si="6"/>
        <v>0</v>
      </c>
      <c r="NG21" s="136">
        <f t="shared" si="6"/>
        <v>0</v>
      </c>
      <c r="NH21" s="136">
        <f t="shared" si="6"/>
        <v>0</v>
      </c>
      <c r="NI21" s="136">
        <f t="shared" si="6"/>
        <v>0</v>
      </c>
      <c r="NJ21" s="136">
        <f t="shared" si="6"/>
        <v>0</v>
      </c>
      <c r="NK21" s="136">
        <f t="shared" si="6"/>
        <v>0</v>
      </c>
      <c r="NL21" s="136">
        <f t="shared" si="6"/>
        <v>0</v>
      </c>
      <c r="NM21" s="136">
        <f t="shared" si="6"/>
        <v>0</v>
      </c>
      <c r="NN21" s="136">
        <f t="shared" si="6"/>
        <v>0</v>
      </c>
      <c r="NO21" s="136">
        <f t="shared" si="6"/>
        <v>0</v>
      </c>
      <c r="NP21" s="136">
        <f t="shared" si="6"/>
        <v>0</v>
      </c>
      <c r="NQ21" s="136">
        <f t="shared" si="6"/>
        <v>0</v>
      </c>
      <c r="NR21" s="136">
        <f t="shared" si="6"/>
        <v>0</v>
      </c>
      <c r="NS21" s="136">
        <f t="shared" si="6"/>
        <v>0</v>
      </c>
      <c r="NT21" s="136">
        <f t="shared" si="6"/>
        <v>0</v>
      </c>
      <c r="NU21" s="136">
        <f t="shared" si="6"/>
        <v>0</v>
      </c>
      <c r="NV21" s="136">
        <f t="shared" si="6"/>
        <v>0</v>
      </c>
      <c r="NW21" s="136">
        <f t="shared" ref="NW21:QH21" si="7">SUM(NW11:NW20)</f>
        <v>0</v>
      </c>
      <c r="NX21" s="136">
        <f t="shared" si="7"/>
        <v>0</v>
      </c>
      <c r="NY21" s="136">
        <f t="shared" si="7"/>
        <v>0</v>
      </c>
      <c r="NZ21" s="136">
        <f t="shared" si="7"/>
        <v>0</v>
      </c>
      <c r="OA21" s="136">
        <f t="shared" si="7"/>
        <v>0</v>
      </c>
      <c r="OB21" s="136">
        <f t="shared" si="7"/>
        <v>0</v>
      </c>
      <c r="OC21" s="136">
        <f t="shared" si="7"/>
        <v>0</v>
      </c>
      <c r="OD21" s="136">
        <f t="shared" si="7"/>
        <v>0</v>
      </c>
      <c r="OE21" s="136">
        <f t="shared" si="7"/>
        <v>0</v>
      </c>
      <c r="OF21" s="136">
        <f t="shared" si="7"/>
        <v>0</v>
      </c>
      <c r="OG21" s="136">
        <f t="shared" si="7"/>
        <v>0</v>
      </c>
      <c r="OH21" s="136">
        <f t="shared" si="7"/>
        <v>0</v>
      </c>
      <c r="OI21" s="136">
        <f t="shared" si="7"/>
        <v>0</v>
      </c>
      <c r="OJ21" s="136">
        <f t="shared" si="7"/>
        <v>0</v>
      </c>
      <c r="OK21" s="136">
        <f t="shared" si="7"/>
        <v>0</v>
      </c>
      <c r="OL21" s="136">
        <f t="shared" si="7"/>
        <v>0</v>
      </c>
      <c r="OM21" s="136">
        <f t="shared" si="7"/>
        <v>0</v>
      </c>
      <c r="ON21" s="136">
        <f t="shared" si="7"/>
        <v>0</v>
      </c>
      <c r="OO21" s="136">
        <f t="shared" si="7"/>
        <v>0</v>
      </c>
      <c r="OP21" s="136">
        <f t="shared" si="7"/>
        <v>0</v>
      </c>
      <c r="OQ21" s="136">
        <f t="shared" si="7"/>
        <v>0</v>
      </c>
      <c r="OR21" s="136">
        <f t="shared" si="7"/>
        <v>0</v>
      </c>
      <c r="OS21" s="136">
        <f t="shared" si="7"/>
        <v>0</v>
      </c>
      <c r="OT21" s="136">
        <f t="shared" si="7"/>
        <v>0</v>
      </c>
      <c r="OU21" s="136">
        <f t="shared" si="7"/>
        <v>0</v>
      </c>
      <c r="OV21" s="136">
        <f t="shared" si="7"/>
        <v>0</v>
      </c>
      <c r="OW21" s="136">
        <f t="shared" si="7"/>
        <v>0</v>
      </c>
      <c r="OX21" s="136">
        <f t="shared" si="7"/>
        <v>0</v>
      </c>
      <c r="OY21" s="136">
        <f t="shared" si="7"/>
        <v>0</v>
      </c>
      <c r="OZ21" s="136">
        <f t="shared" si="7"/>
        <v>0</v>
      </c>
      <c r="PA21" s="136">
        <f t="shared" si="7"/>
        <v>0</v>
      </c>
      <c r="PB21" s="136">
        <f t="shared" si="7"/>
        <v>0</v>
      </c>
      <c r="PC21" s="136">
        <f t="shared" si="7"/>
        <v>0</v>
      </c>
      <c r="PD21" s="136">
        <f t="shared" si="7"/>
        <v>0</v>
      </c>
      <c r="PE21" s="136">
        <f t="shared" si="7"/>
        <v>0</v>
      </c>
      <c r="PF21" s="136">
        <f t="shared" si="7"/>
        <v>0</v>
      </c>
      <c r="PG21" s="136">
        <f t="shared" si="7"/>
        <v>0</v>
      </c>
      <c r="PH21" s="136">
        <f t="shared" si="7"/>
        <v>0</v>
      </c>
      <c r="PI21" s="136">
        <f t="shared" si="7"/>
        <v>0</v>
      </c>
      <c r="PJ21" s="136">
        <f t="shared" si="7"/>
        <v>0</v>
      </c>
      <c r="PK21" s="136">
        <f t="shared" si="7"/>
        <v>0</v>
      </c>
      <c r="PL21" s="136">
        <f t="shared" si="7"/>
        <v>0</v>
      </c>
      <c r="PM21" s="136">
        <f t="shared" si="7"/>
        <v>0</v>
      </c>
      <c r="PN21" s="136">
        <f t="shared" si="7"/>
        <v>0</v>
      </c>
      <c r="PO21" s="136">
        <f t="shared" si="7"/>
        <v>0</v>
      </c>
      <c r="PP21" s="136">
        <f t="shared" si="7"/>
        <v>0</v>
      </c>
      <c r="PQ21" s="136">
        <f t="shared" si="7"/>
        <v>0</v>
      </c>
      <c r="PR21" s="136">
        <f t="shared" si="7"/>
        <v>0</v>
      </c>
      <c r="PS21" s="136">
        <f t="shared" si="7"/>
        <v>0</v>
      </c>
      <c r="PT21" s="136">
        <f t="shared" si="7"/>
        <v>0</v>
      </c>
      <c r="PU21" s="136">
        <f t="shared" si="7"/>
        <v>0</v>
      </c>
      <c r="PV21" s="136">
        <f t="shared" si="7"/>
        <v>0</v>
      </c>
      <c r="PW21" s="136">
        <f t="shared" si="7"/>
        <v>0</v>
      </c>
      <c r="PX21" s="136">
        <f t="shared" si="7"/>
        <v>0</v>
      </c>
      <c r="PY21" s="136">
        <f t="shared" si="7"/>
        <v>0</v>
      </c>
      <c r="PZ21" s="136">
        <f t="shared" si="7"/>
        <v>0</v>
      </c>
      <c r="QA21" s="136">
        <f t="shared" si="7"/>
        <v>0</v>
      </c>
      <c r="QB21" s="136">
        <f t="shared" si="7"/>
        <v>0</v>
      </c>
      <c r="QC21" s="136">
        <f t="shared" si="7"/>
        <v>0</v>
      </c>
      <c r="QD21" s="136">
        <f t="shared" si="7"/>
        <v>0</v>
      </c>
      <c r="QE21" s="136">
        <f t="shared" si="7"/>
        <v>0</v>
      </c>
      <c r="QF21" s="136">
        <f t="shared" si="7"/>
        <v>0</v>
      </c>
      <c r="QG21" s="136">
        <f t="shared" si="7"/>
        <v>0</v>
      </c>
      <c r="QH21" s="136">
        <f t="shared" si="7"/>
        <v>0</v>
      </c>
      <c r="QI21" s="136">
        <f t="shared" ref="QI21:ST21" si="8">SUM(QI11:QI20)</f>
        <v>0</v>
      </c>
      <c r="QJ21" s="136">
        <f t="shared" si="8"/>
        <v>0</v>
      </c>
      <c r="QK21" s="136">
        <f t="shared" si="8"/>
        <v>0</v>
      </c>
      <c r="QL21" s="136">
        <f t="shared" si="8"/>
        <v>0</v>
      </c>
      <c r="QM21" s="136">
        <f t="shared" si="8"/>
        <v>0</v>
      </c>
      <c r="QN21" s="136">
        <f t="shared" si="8"/>
        <v>0</v>
      </c>
      <c r="QO21" s="136">
        <f t="shared" si="8"/>
        <v>0</v>
      </c>
      <c r="QP21" s="136">
        <f t="shared" si="8"/>
        <v>0</v>
      </c>
      <c r="QQ21" s="136">
        <f t="shared" si="8"/>
        <v>0</v>
      </c>
      <c r="QR21" s="136">
        <f t="shared" si="8"/>
        <v>0</v>
      </c>
      <c r="QS21" s="136">
        <f t="shared" si="8"/>
        <v>0</v>
      </c>
      <c r="QT21" s="136">
        <f t="shared" si="8"/>
        <v>0</v>
      </c>
      <c r="QU21" s="136">
        <f t="shared" si="8"/>
        <v>0</v>
      </c>
      <c r="QV21" s="136">
        <f t="shared" si="8"/>
        <v>0</v>
      </c>
      <c r="QW21" s="136">
        <f t="shared" si="8"/>
        <v>0</v>
      </c>
      <c r="QX21" s="136">
        <f t="shared" si="8"/>
        <v>0</v>
      </c>
      <c r="QY21" s="136">
        <f t="shared" si="8"/>
        <v>0</v>
      </c>
      <c r="QZ21" s="136">
        <f t="shared" si="8"/>
        <v>0</v>
      </c>
      <c r="RA21" s="136">
        <f t="shared" si="8"/>
        <v>0</v>
      </c>
      <c r="RB21" s="136">
        <f t="shared" si="8"/>
        <v>0</v>
      </c>
      <c r="RC21" s="136">
        <f t="shared" si="8"/>
        <v>0</v>
      </c>
      <c r="RD21" s="136">
        <f t="shared" si="8"/>
        <v>0</v>
      </c>
      <c r="RE21" s="136">
        <f t="shared" si="8"/>
        <v>0</v>
      </c>
      <c r="RF21" s="136">
        <f t="shared" si="8"/>
        <v>0</v>
      </c>
      <c r="RG21" s="136">
        <f t="shared" si="8"/>
        <v>0</v>
      </c>
      <c r="RH21" s="136">
        <f t="shared" si="8"/>
        <v>0</v>
      </c>
      <c r="RI21" s="136">
        <f t="shared" si="8"/>
        <v>0</v>
      </c>
      <c r="RJ21" s="136">
        <f t="shared" si="8"/>
        <v>0</v>
      </c>
      <c r="RK21" s="136">
        <f t="shared" si="8"/>
        <v>0</v>
      </c>
      <c r="RL21" s="136">
        <f t="shared" si="8"/>
        <v>0</v>
      </c>
      <c r="RM21" s="136">
        <f t="shared" si="8"/>
        <v>0</v>
      </c>
      <c r="RN21" s="136">
        <f t="shared" si="8"/>
        <v>0</v>
      </c>
      <c r="RO21" s="136">
        <f t="shared" si="8"/>
        <v>0</v>
      </c>
      <c r="RP21" s="136">
        <f t="shared" si="8"/>
        <v>0</v>
      </c>
      <c r="RQ21" s="136">
        <f t="shared" si="8"/>
        <v>0</v>
      </c>
      <c r="RR21" s="136">
        <f t="shared" si="8"/>
        <v>0</v>
      </c>
      <c r="RS21" s="136">
        <f t="shared" si="8"/>
        <v>0</v>
      </c>
      <c r="RT21" s="136">
        <f t="shared" si="8"/>
        <v>0</v>
      </c>
      <c r="RU21" s="136">
        <f t="shared" si="8"/>
        <v>0</v>
      </c>
      <c r="RV21" s="136">
        <f t="shared" si="8"/>
        <v>0</v>
      </c>
      <c r="RW21" s="136">
        <f t="shared" si="8"/>
        <v>0</v>
      </c>
      <c r="RX21" s="136">
        <f t="shared" si="8"/>
        <v>0</v>
      </c>
      <c r="RY21" s="136">
        <f t="shared" si="8"/>
        <v>0</v>
      </c>
      <c r="RZ21" s="136">
        <f t="shared" si="8"/>
        <v>0</v>
      </c>
      <c r="SA21" s="136">
        <f t="shared" si="8"/>
        <v>0</v>
      </c>
      <c r="SB21" s="136">
        <f t="shared" si="8"/>
        <v>0</v>
      </c>
      <c r="SC21" s="136">
        <f t="shared" si="8"/>
        <v>0</v>
      </c>
      <c r="SD21" s="136">
        <f t="shared" si="8"/>
        <v>0</v>
      </c>
      <c r="SE21" s="136">
        <f t="shared" si="8"/>
        <v>0</v>
      </c>
      <c r="SF21" s="136">
        <f t="shared" si="8"/>
        <v>0</v>
      </c>
      <c r="SG21" s="136">
        <f t="shared" si="8"/>
        <v>0</v>
      </c>
      <c r="SH21" s="136">
        <f t="shared" si="8"/>
        <v>0</v>
      </c>
      <c r="SI21" s="136">
        <f t="shared" si="8"/>
        <v>0</v>
      </c>
      <c r="SJ21" s="136">
        <f t="shared" si="8"/>
        <v>0</v>
      </c>
      <c r="SK21" s="136">
        <f t="shared" si="8"/>
        <v>0</v>
      </c>
      <c r="SL21" s="136">
        <f t="shared" si="8"/>
        <v>0</v>
      </c>
      <c r="SM21" s="136">
        <f t="shared" si="8"/>
        <v>0</v>
      </c>
      <c r="SN21" s="136">
        <f t="shared" si="8"/>
        <v>0</v>
      </c>
      <c r="SO21" s="136">
        <f t="shared" si="8"/>
        <v>0</v>
      </c>
      <c r="SP21" s="136">
        <f t="shared" si="8"/>
        <v>0</v>
      </c>
      <c r="SQ21" s="136">
        <f t="shared" si="8"/>
        <v>0</v>
      </c>
      <c r="SR21" s="136">
        <f t="shared" si="8"/>
        <v>0</v>
      </c>
      <c r="SS21" s="136">
        <f t="shared" si="8"/>
        <v>0</v>
      </c>
      <c r="ST21" s="136">
        <f t="shared" si="8"/>
        <v>0</v>
      </c>
      <c r="SU21" s="136">
        <f t="shared" ref="SU21:VF21" si="9">SUM(SU11:SU20)</f>
        <v>0</v>
      </c>
      <c r="SV21" s="136">
        <f t="shared" si="9"/>
        <v>0</v>
      </c>
      <c r="SW21" s="136">
        <f t="shared" si="9"/>
        <v>0</v>
      </c>
      <c r="SX21" s="136">
        <f t="shared" si="9"/>
        <v>0</v>
      </c>
      <c r="SY21" s="136">
        <f t="shared" si="9"/>
        <v>0</v>
      </c>
      <c r="SZ21" s="136">
        <f t="shared" si="9"/>
        <v>0</v>
      </c>
      <c r="TA21" s="136">
        <f t="shared" si="9"/>
        <v>0</v>
      </c>
      <c r="TB21" s="136">
        <f t="shared" si="9"/>
        <v>0</v>
      </c>
      <c r="TC21" s="136">
        <f t="shared" si="9"/>
        <v>0</v>
      </c>
      <c r="TD21" s="136">
        <f t="shared" si="9"/>
        <v>0</v>
      </c>
      <c r="TE21" s="136">
        <f t="shared" si="9"/>
        <v>0</v>
      </c>
      <c r="TF21" s="136">
        <f t="shared" si="9"/>
        <v>0</v>
      </c>
      <c r="TG21" s="136">
        <f t="shared" si="9"/>
        <v>0</v>
      </c>
      <c r="TH21" s="136">
        <f t="shared" si="9"/>
        <v>0</v>
      </c>
      <c r="TI21" s="136">
        <f t="shared" si="9"/>
        <v>0</v>
      </c>
      <c r="TJ21" s="136">
        <f t="shared" si="9"/>
        <v>0</v>
      </c>
      <c r="TK21" s="136">
        <f t="shared" si="9"/>
        <v>0</v>
      </c>
      <c r="TL21" s="136">
        <f t="shared" si="9"/>
        <v>0</v>
      </c>
      <c r="TM21" s="136">
        <f t="shared" si="9"/>
        <v>0</v>
      </c>
      <c r="TN21" s="136">
        <f t="shared" si="9"/>
        <v>0</v>
      </c>
      <c r="TO21" s="136">
        <f t="shared" si="9"/>
        <v>0</v>
      </c>
      <c r="TP21" s="136">
        <f t="shared" si="9"/>
        <v>0</v>
      </c>
      <c r="TQ21" s="136">
        <f t="shared" si="9"/>
        <v>0</v>
      </c>
      <c r="TR21" s="136">
        <f t="shared" si="9"/>
        <v>0</v>
      </c>
      <c r="TS21" s="136">
        <f t="shared" si="9"/>
        <v>0</v>
      </c>
      <c r="TT21" s="136">
        <f t="shared" si="9"/>
        <v>0</v>
      </c>
      <c r="TU21" s="136">
        <f t="shared" si="9"/>
        <v>0</v>
      </c>
      <c r="TV21" s="136">
        <f t="shared" si="9"/>
        <v>0</v>
      </c>
      <c r="TW21" s="136">
        <f t="shared" si="9"/>
        <v>0</v>
      </c>
      <c r="TX21" s="136">
        <f t="shared" si="9"/>
        <v>0</v>
      </c>
      <c r="TY21" s="136">
        <f t="shared" si="9"/>
        <v>0</v>
      </c>
      <c r="TZ21" s="136">
        <f t="shared" si="9"/>
        <v>0</v>
      </c>
      <c r="UA21" s="136">
        <f t="shared" si="9"/>
        <v>0</v>
      </c>
      <c r="UB21" s="136">
        <f t="shared" si="9"/>
        <v>0</v>
      </c>
      <c r="UC21" s="136">
        <f t="shared" si="9"/>
        <v>0</v>
      </c>
      <c r="UD21" s="136">
        <f t="shared" si="9"/>
        <v>0</v>
      </c>
      <c r="UE21" s="136">
        <f t="shared" si="9"/>
        <v>0</v>
      </c>
      <c r="UF21" s="136">
        <f t="shared" si="9"/>
        <v>0</v>
      </c>
      <c r="UG21" s="136">
        <f t="shared" si="9"/>
        <v>0</v>
      </c>
      <c r="UH21" s="136">
        <f t="shared" si="9"/>
        <v>0</v>
      </c>
      <c r="UI21" s="136">
        <f t="shared" si="9"/>
        <v>0</v>
      </c>
      <c r="UJ21" s="136">
        <f t="shared" si="9"/>
        <v>0</v>
      </c>
      <c r="UK21" s="136">
        <f t="shared" si="9"/>
        <v>0</v>
      </c>
      <c r="UL21" s="136">
        <f t="shared" si="9"/>
        <v>0</v>
      </c>
      <c r="UM21" s="136">
        <f t="shared" si="9"/>
        <v>0</v>
      </c>
      <c r="UN21" s="136">
        <f t="shared" si="9"/>
        <v>0</v>
      </c>
      <c r="UO21" s="136">
        <f t="shared" si="9"/>
        <v>0</v>
      </c>
      <c r="UP21" s="136">
        <f t="shared" si="9"/>
        <v>0</v>
      </c>
      <c r="UQ21" s="136">
        <f t="shared" si="9"/>
        <v>0</v>
      </c>
      <c r="UR21" s="136">
        <f t="shared" si="9"/>
        <v>0</v>
      </c>
      <c r="US21" s="136">
        <f t="shared" si="9"/>
        <v>0</v>
      </c>
      <c r="UT21" s="136">
        <f t="shared" si="9"/>
        <v>0</v>
      </c>
      <c r="UU21" s="136">
        <f t="shared" si="9"/>
        <v>0</v>
      </c>
      <c r="UV21" s="136">
        <f t="shared" si="9"/>
        <v>0</v>
      </c>
      <c r="UW21" s="136">
        <f t="shared" si="9"/>
        <v>0</v>
      </c>
      <c r="UX21" s="136">
        <f t="shared" si="9"/>
        <v>0</v>
      </c>
      <c r="UY21" s="136">
        <f t="shared" si="9"/>
        <v>0</v>
      </c>
      <c r="UZ21" s="136">
        <f t="shared" si="9"/>
        <v>0</v>
      </c>
      <c r="VA21" s="136">
        <f t="shared" si="9"/>
        <v>0</v>
      </c>
      <c r="VB21" s="136">
        <f t="shared" si="9"/>
        <v>0</v>
      </c>
      <c r="VC21" s="136">
        <f t="shared" si="9"/>
        <v>0</v>
      </c>
      <c r="VD21" s="136">
        <f t="shared" si="9"/>
        <v>0</v>
      </c>
      <c r="VE21" s="136">
        <f t="shared" si="9"/>
        <v>0</v>
      </c>
      <c r="VF21" s="136">
        <f t="shared" si="9"/>
        <v>0</v>
      </c>
      <c r="VG21" s="136">
        <f t="shared" ref="VG21:XR21" si="10">SUM(VG11:VG20)</f>
        <v>0</v>
      </c>
      <c r="VH21" s="136">
        <f t="shared" si="10"/>
        <v>0</v>
      </c>
      <c r="VI21" s="136">
        <f t="shared" si="10"/>
        <v>0</v>
      </c>
      <c r="VJ21" s="136">
        <f t="shared" si="10"/>
        <v>0</v>
      </c>
      <c r="VK21" s="136">
        <f t="shared" si="10"/>
        <v>0</v>
      </c>
      <c r="VL21" s="136">
        <f t="shared" si="10"/>
        <v>0</v>
      </c>
      <c r="VM21" s="136">
        <f t="shared" si="10"/>
        <v>0</v>
      </c>
      <c r="VN21" s="136">
        <f t="shared" si="10"/>
        <v>0</v>
      </c>
      <c r="VO21" s="136">
        <f t="shared" si="10"/>
        <v>0</v>
      </c>
      <c r="VP21" s="136">
        <f t="shared" si="10"/>
        <v>0</v>
      </c>
      <c r="VQ21" s="136">
        <f t="shared" si="10"/>
        <v>0</v>
      </c>
      <c r="VR21" s="136">
        <f t="shared" si="10"/>
        <v>0</v>
      </c>
      <c r="VS21" s="136">
        <f t="shared" si="10"/>
        <v>0</v>
      </c>
      <c r="VT21" s="136">
        <f t="shared" si="10"/>
        <v>0</v>
      </c>
      <c r="VU21" s="136">
        <f t="shared" si="10"/>
        <v>0</v>
      </c>
      <c r="VV21" s="136">
        <f t="shared" si="10"/>
        <v>0</v>
      </c>
      <c r="VW21" s="136">
        <f t="shared" si="10"/>
        <v>0</v>
      </c>
      <c r="VX21" s="136">
        <f t="shared" si="10"/>
        <v>0</v>
      </c>
      <c r="VY21" s="136">
        <f t="shared" si="10"/>
        <v>0</v>
      </c>
      <c r="VZ21" s="136">
        <f t="shared" si="10"/>
        <v>0</v>
      </c>
      <c r="WA21" s="136">
        <f t="shared" si="10"/>
        <v>0</v>
      </c>
      <c r="WB21" s="136">
        <f t="shared" si="10"/>
        <v>0</v>
      </c>
      <c r="WC21" s="136">
        <f t="shared" si="10"/>
        <v>0</v>
      </c>
      <c r="WD21" s="136">
        <f t="shared" si="10"/>
        <v>0</v>
      </c>
      <c r="WE21" s="136">
        <f t="shared" si="10"/>
        <v>0</v>
      </c>
      <c r="WF21" s="136">
        <f t="shared" si="10"/>
        <v>0</v>
      </c>
      <c r="WG21" s="136">
        <f t="shared" si="10"/>
        <v>0</v>
      </c>
      <c r="WH21" s="136">
        <f t="shared" si="10"/>
        <v>0</v>
      </c>
      <c r="WI21" s="136">
        <f t="shared" si="10"/>
        <v>0</v>
      </c>
      <c r="WJ21" s="136">
        <f t="shared" si="10"/>
        <v>0</v>
      </c>
      <c r="WK21" s="136">
        <f t="shared" si="10"/>
        <v>0</v>
      </c>
      <c r="WL21" s="136">
        <f t="shared" si="10"/>
        <v>0</v>
      </c>
      <c r="WM21" s="136">
        <f t="shared" si="10"/>
        <v>0</v>
      </c>
      <c r="WN21" s="136">
        <f t="shared" si="10"/>
        <v>0</v>
      </c>
      <c r="WO21" s="136">
        <f t="shared" si="10"/>
        <v>0</v>
      </c>
      <c r="WP21" s="136">
        <f t="shared" si="10"/>
        <v>0</v>
      </c>
      <c r="WQ21" s="136">
        <f t="shared" si="10"/>
        <v>0</v>
      </c>
      <c r="WR21" s="136">
        <f t="shared" si="10"/>
        <v>0</v>
      </c>
      <c r="WS21" s="136">
        <f t="shared" si="10"/>
        <v>0</v>
      </c>
      <c r="WT21" s="136">
        <f t="shared" si="10"/>
        <v>0</v>
      </c>
      <c r="WU21" s="136">
        <f t="shared" si="10"/>
        <v>0</v>
      </c>
      <c r="WV21" s="136">
        <f t="shared" si="10"/>
        <v>0</v>
      </c>
      <c r="WW21" s="136">
        <f t="shared" si="10"/>
        <v>0</v>
      </c>
      <c r="WX21" s="136">
        <f t="shared" si="10"/>
        <v>0</v>
      </c>
      <c r="WY21" s="136">
        <f t="shared" si="10"/>
        <v>0</v>
      </c>
      <c r="WZ21" s="136">
        <f t="shared" si="10"/>
        <v>0</v>
      </c>
      <c r="XA21" s="136">
        <f t="shared" si="10"/>
        <v>0</v>
      </c>
      <c r="XB21" s="136">
        <f t="shared" si="10"/>
        <v>0</v>
      </c>
      <c r="XC21" s="136">
        <f t="shared" si="10"/>
        <v>0</v>
      </c>
      <c r="XD21" s="136">
        <f t="shared" si="10"/>
        <v>0</v>
      </c>
      <c r="XE21" s="136">
        <f t="shared" si="10"/>
        <v>0</v>
      </c>
      <c r="XF21" s="136">
        <f t="shared" si="10"/>
        <v>0</v>
      </c>
      <c r="XG21" s="136">
        <f t="shared" si="10"/>
        <v>0</v>
      </c>
      <c r="XH21" s="136">
        <f t="shared" si="10"/>
        <v>0</v>
      </c>
      <c r="XI21" s="136">
        <f t="shared" si="10"/>
        <v>0</v>
      </c>
      <c r="XJ21" s="136">
        <f t="shared" si="10"/>
        <v>0</v>
      </c>
      <c r="XK21" s="136">
        <f t="shared" si="10"/>
        <v>0</v>
      </c>
      <c r="XL21" s="136">
        <f t="shared" si="10"/>
        <v>0</v>
      </c>
      <c r="XM21" s="136">
        <f t="shared" si="10"/>
        <v>0</v>
      </c>
      <c r="XN21" s="136">
        <f t="shared" si="10"/>
        <v>0</v>
      </c>
      <c r="XO21" s="136">
        <f t="shared" si="10"/>
        <v>0</v>
      </c>
      <c r="XP21" s="136">
        <f t="shared" si="10"/>
        <v>0</v>
      </c>
      <c r="XQ21" s="136">
        <f t="shared" si="10"/>
        <v>0</v>
      </c>
      <c r="XR21" s="136">
        <f t="shared" si="10"/>
        <v>0</v>
      </c>
      <c r="XS21" s="136">
        <f t="shared" ref="XS21:AAD21" si="11">SUM(XS11:XS20)</f>
        <v>0</v>
      </c>
      <c r="XT21" s="136">
        <f t="shared" si="11"/>
        <v>0</v>
      </c>
      <c r="XU21" s="136">
        <f t="shared" si="11"/>
        <v>0</v>
      </c>
      <c r="XV21" s="136">
        <f t="shared" si="11"/>
        <v>0</v>
      </c>
      <c r="XW21" s="136">
        <f t="shared" si="11"/>
        <v>0</v>
      </c>
      <c r="XX21" s="136">
        <f t="shared" si="11"/>
        <v>0</v>
      </c>
      <c r="XY21" s="136">
        <f t="shared" si="11"/>
        <v>0</v>
      </c>
      <c r="XZ21" s="136">
        <f t="shared" si="11"/>
        <v>0</v>
      </c>
      <c r="YA21" s="136">
        <f t="shared" si="11"/>
        <v>0</v>
      </c>
      <c r="YB21" s="136">
        <f t="shared" si="11"/>
        <v>0</v>
      </c>
      <c r="YC21" s="136">
        <f t="shared" si="11"/>
        <v>0</v>
      </c>
      <c r="YD21" s="136">
        <f t="shared" si="11"/>
        <v>0</v>
      </c>
      <c r="YE21" s="136">
        <f t="shared" si="11"/>
        <v>0</v>
      </c>
      <c r="YF21" s="136">
        <f t="shared" si="11"/>
        <v>0</v>
      </c>
      <c r="YG21" s="136">
        <f t="shared" si="11"/>
        <v>0</v>
      </c>
      <c r="YH21" s="136">
        <f t="shared" si="11"/>
        <v>0</v>
      </c>
      <c r="YI21" s="136">
        <f t="shared" si="11"/>
        <v>0</v>
      </c>
      <c r="YJ21" s="136">
        <f t="shared" si="11"/>
        <v>0</v>
      </c>
      <c r="YK21" s="136">
        <f t="shared" si="11"/>
        <v>0</v>
      </c>
      <c r="YL21" s="136">
        <f t="shared" si="11"/>
        <v>0</v>
      </c>
      <c r="YM21" s="136">
        <f t="shared" si="11"/>
        <v>0</v>
      </c>
      <c r="YN21" s="136">
        <f t="shared" si="11"/>
        <v>0</v>
      </c>
      <c r="YO21" s="136">
        <f t="shared" si="11"/>
        <v>0</v>
      </c>
      <c r="YP21" s="136">
        <f t="shared" si="11"/>
        <v>0</v>
      </c>
      <c r="YQ21" s="136">
        <f t="shared" si="11"/>
        <v>0</v>
      </c>
      <c r="YR21" s="136">
        <f t="shared" si="11"/>
        <v>0</v>
      </c>
      <c r="YS21" s="136">
        <f t="shared" si="11"/>
        <v>0</v>
      </c>
      <c r="YT21" s="136">
        <f t="shared" si="11"/>
        <v>0</v>
      </c>
      <c r="YU21" s="136">
        <f t="shared" si="11"/>
        <v>0</v>
      </c>
      <c r="YV21" s="136">
        <f t="shared" si="11"/>
        <v>0</v>
      </c>
      <c r="YW21" s="136">
        <f t="shared" si="11"/>
        <v>0</v>
      </c>
      <c r="YX21" s="136">
        <f t="shared" si="11"/>
        <v>0</v>
      </c>
      <c r="YY21" s="136">
        <f t="shared" si="11"/>
        <v>0</v>
      </c>
      <c r="YZ21" s="136">
        <f t="shared" si="11"/>
        <v>0</v>
      </c>
      <c r="ZA21" s="136">
        <f t="shared" si="11"/>
        <v>0</v>
      </c>
      <c r="ZB21" s="136">
        <f t="shared" si="11"/>
        <v>0</v>
      </c>
      <c r="ZC21" s="136">
        <f t="shared" si="11"/>
        <v>0</v>
      </c>
      <c r="ZD21" s="136">
        <f t="shared" si="11"/>
        <v>0</v>
      </c>
      <c r="ZE21" s="136">
        <f t="shared" si="11"/>
        <v>0</v>
      </c>
      <c r="ZF21" s="136">
        <f t="shared" si="11"/>
        <v>0</v>
      </c>
      <c r="ZG21" s="136">
        <f t="shared" si="11"/>
        <v>0</v>
      </c>
      <c r="ZH21" s="136">
        <f t="shared" si="11"/>
        <v>0</v>
      </c>
      <c r="ZI21" s="136">
        <f t="shared" si="11"/>
        <v>0</v>
      </c>
      <c r="ZJ21" s="136">
        <f t="shared" si="11"/>
        <v>0</v>
      </c>
      <c r="ZK21" s="136">
        <f t="shared" si="11"/>
        <v>0</v>
      </c>
      <c r="ZL21" s="136">
        <f t="shared" si="11"/>
        <v>0</v>
      </c>
      <c r="ZM21" s="136">
        <f t="shared" si="11"/>
        <v>0</v>
      </c>
      <c r="ZN21" s="136">
        <f t="shared" si="11"/>
        <v>0</v>
      </c>
      <c r="ZO21" s="136">
        <f t="shared" si="11"/>
        <v>0</v>
      </c>
      <c r="ZP21" s="136">
        <f t="shared" si="11"/>
        <v>0</v>
      </c>
      <c r="ZQ21" s="136">
        <f t="shared" si="11"/>
        <v>0</v>
      </c>
      <c r="ZR21" s="136">
        <f t="shared" si="11"/>
        <v>0</v>
      </c>
      <c r="ZS21" s="136">
        <f t="shared" si="11"/>
        <v>0</v>
      </c>
      <c r="ZT21" s="136">
        <f t="shared" si="11"/>
        <v>0</v>
      </c>
      <c r="ZU21" s="136">
        <f t="shared" si="11"/>
        <v>0</v>
      </c>
      <c r="ZV21" s="136">
        <f t="shared" si="11"/>
        <v>0</v>
      </c>
      <c r="ZW21" s="136">
        <f t="shared" si="11"/>
        <v>0</v>
      </c>
      <c r="ZX21" s="136">
        <f t="shared" si="11"/>
        <v>0</v>
      </c>
      <c r="ZY21" s="136">
        <f t="shared" si="11"/>
        <v>0</v>
      </c>
      <c r="ZZ21" s="136">
        <f t="shared" si="11"/>
        <v>0</v>
      </c>
      <c r="AAA21" s="136">
        <f t="shared" si="11"/>
        <v>0</v>
      </c>
      <c r="AAB21" s="136">
        <f t="shared" si="11"/>
        <v>0</v>
      </c>
      <c r="AAC21" s="136">
        <f t="shared" si="11"/>
        <v>0</v>
      </c>
      <c r="AAD21" s="136">
        <f t="shared" si="11"/>
        <v>0</v>
      </c>
      <c r="AAE21" s="136">
        <f t="shared" ref="AAE21:ACP21" si="12">SUM(AAE11:AAE20)</f>
        <v>0</v>
      </c>
      <c r="AAF21" s="136">
        <f t="shared" si="12"/>
        <v>0</v>
      </c>
      <c r="AAG21" s="136">
        <f t="shared" si="12"/>
        <v>0</v>
      </c>
      <c r="AAH21" s="136">
        <f t="shared" si="12"/>
        <v>0</v>
      </c>
      <c r="AAI21" s="136">
        <f t="shared" si="12"/>
        <v>0</v>
      </c>
      <c r="AAJ21" s="136">
        <f t="shared" si="12"/>
        <v>0</v>
      </c>
      <c r="AAK21" s="136">
        <f t="shared" si="12"/>
        <v>0</v>
      </c>
      <c r="AAL21" s="136">
        <f t="shared" si="12"/>
        <v>0</v>
      </c>
      <c r="AAM21" s="136">
        <f t="shared" si="12"/>
        <v>0</v>
      </c>
      <c r="AAN21" s="136">
        <f t="shared" si="12"/>
        <v>0</v>
      </c>
      <c r="AAO21" s="136">
        <f t="shared" si="12"/>
        <v>0</v>
      </c>
      <c r="AAP21" s="136">
        <f t="shared" si="12"/>
        <v>0</v>
      </c>
      <c r="AAQ21" s="136">
        <f t="shared" si="12"/>
        <v>0</v>
      </c>
      <c r="AAR21" s="136">
        <f t="shared" si="12"/>
        <v>0</v>
      </c>
      <c r="AAS21" s="136">
        <f t="shared" si="12"/>
        <v>0</v>
      </c>
      <c r="AAT21" s="136">
        <f t="shared" si="12"/>
        <v>0</v>
      </c>
      <c r="AAU21" s="136">
        <f t="shared" si="12"/>
        <v>0</v>
      </c>
      <c r="AAV21" s="136">
        <f t="shared" si="12"/>
        <v>0</v>
      </c>
      <c r="AAW21" s="136">
        <f t="shared" si="12"/>
        <v>0</v>
      </c>
      <c r="AAX21" s="136">
        <f t="shared" si="12"/>
        <v>0</v>
      </c>
      <c r="AAY21" s="136">
        <f t="shared" si="12"/>
        <v>0</v>
      </c>
      <c r="AAZ21" s="136">
        <f t="shared" si="12"/>
        <v>0</v>
      </c>
      <c r="ABA21" s="136">
        <f t="shared" si="12"/>
        <v>0</v>
      </c>
      <c r="ABB21" s="136">
        <f t="shared" si="12"/>
        <v>0</v>
      </c>
      <c r="ABC21" s="136">
        <f t="shared" si="12"/>
        <v>0</v>
      </c>
      <c r="ABD21" s="136">
        <f t="shared" si="12"/>
        <v>0</v>
      </c>
      <c r="ABE21" s="136">
        <f t="shared" si="12"/>
        <v>0</v>
      </c>
      <c r="ABF21" s="136">
        <f t="shared" si="12"/>
        <v>0</v>
      </c>
      <c r="ABG21" s="136">
        <f t="shared" si="12"/>
        <v>0</v>
      </c>
      <c r="ABH21" s="136">
        <f t="shared" si="12"/>
        <v>0</v>
      </c>
      <c r="ABI21" s="136">
        <f t="shared" si="12"/>
        <v>0</v>
      </c>
      <c r="ABJ21" s="136">
        <f t="shared" si="12"/>
        <v>0</v>
      </c>
      <c r="ABK21" s="136">
        <f t="shared" si="12"/>
        <v>0</v>
      </c>
      <c r="ABL21" s="136">
        <f t="shared" si="12"/>
        <v>0</v>
      </c>
      <c r="ABM21" s="136">
        <f t="shared" si="12"/>
        <v>0</v>
      </c>
      <c r="ABN21" s="136">
        <f t="shared" si="12"/>
        <v>0</v>
      </c>
      <c r="ABO21" s="136">
        <f t="shared" si="12"/>
        <v>0</v>
      </c>
      <c r="ABP21" s="136">
        <f t="shared" si="12"/>
        <v>0</v>
      </c>
      <c r="ABQ21" s="136">
        <f t="shared" si="12"/>
        <v>0</v>
      </c>
      <c r="ABR21" s="136">
        <f t="shared" si="12"/>
        <v>0</v>
      </c>
      <c r="ABS21" s="136">
        <f t="shared" si="12"/>
        <v>0</v>
      </c>
      <c r="ABT21" s="136">
        <f t="shared" si="12"/>
        <v>0</v>
      </c>
      <c r="ABU21" s="136">
        <f t="shared" si="12"/>
        <v>0</v>
      </c>
      <c r="ABV21" s="136">
        <f t="shared" si="12"/>
        <v>0</v>
      </c>
      <c r="ABW21" s="136">
        <f t="shared" si="12"/>
        <v>0</v>
      </c>
      <c r="ABX21" s="136">
        <f t="shared" si="12"/>
        <v>0</v>
      </c>
      <c r="ABY21" s="136">
        <f t="shared" si="12"/>
        <v>0</v>
      </c>
      <c r="ABZ21" s="136">
        <f t="shared" si="12"/>
        <v>0</v>
      </c>
      <c r="ACA21" s="136">
        <f t="shared" si="12"/>
        <v>0</v>
      </c>
      <c r="ACB21" s="136">
        <f t="shared" si="12"/>
        <v>0</v>
      </c>
      <c r="ACC21" s="136">
        <f t="shared" si="12"/>
        <v>0</v>
      </c>
      <c r="ACD21" s="136">
        <f t="shared" si="12"/>
        <v>0</v>
      </c>
      <c r="ACE21" s="136">
        <f t="shared" si="12"/>
        <v>0</v>
      </c>
      <c r="ACF21" s="136">
        <f t="shared" si="12"/>
        <v>0</v>
      </c>
      <c r="ACG21" s="136">
        <f t="shared" si="12"/>
        <v>0</v>
      </c>
      <c r="ACH21" s="136">
        <f t="shared" si="12"/>
        <v>0</v>
      </c>
      <c r="ACI21" s="136">
        <f t="shared" si="12"/>
        <v>0</v>
      </c>
      <c r="ACJ21" s="136">
        <f t="shared" si="12"/>
        <v>0</v>
      </c>
      <c r="ACK21" s="136">
        <f t="shared" si="12"/>
        <v>0</v>
      </c>
      <c r="ACL21" s="136">
        <f t="shared" si="12"/>
        <v>0</v>
      </c>
      <c r="ACM21" s="136">
        <f t="shared" si="12"/>
        <v>0</v>
      </c>
      <c r="ACN21" s="136">
        <f t="shared" si="12"/>
        <v>0</v>
      </c>
      <c r="ACO21" s="136">
        <f t="shared" si="12"/>
        <v>0</v>
      </c>
      <c r="ACP21" s="136">
        <f t="shared" si="12"/>
        <v>0</v>
      </c>
      <c r="ACQ21" s="136">
        <f t="shared" ref="ACQ21:AFB21" si="13">SUM(ACQ11:ACQ20)</f>
        <v>0</v>
      </c>
      <c r="ACR21" s="136">
        <f t="shared" si="13"/>
        <v>0</v>
      </c>
      <c r="ACS21" s="136">
        <f t="shared" si="13"/>
        <v>0</v>
      </c>
      <c r="ACT21" s="136">
        <f t="shared" si="13"/>
        <v>0</v>
      </c>
      <c r="ACU21" s="136">
        <f t="shared" si="13"/>
        <v>0</v>
      </c>
      <c r="ACV21" s="136">
        <f t="shared" si="13"/>
        <v>0</v>
      </c>
      <c r="ACW21" s="136">
        <f t="shared" si="13"/>
        <v>0</v>
      </c>
      <c r="ACX21" s="136">
        <f t="shared" si="13"/>
        <v>0</v>
      </c>
      <c r="ACY21" s="136">
        <f t="shared" si="13"/>
        <v>0</v>
      </c>
      <c r="ACZ21" s="136">
        <f t="shared" si="13"/>
        <v>0</v>
      </c>
      <c r="ADA21" s="136">
        <f t="shared" si="13"/>
        <v>0</v>
      </c>
      <c r="ADB21" s="136">
        <f t="shared" si="13"/>
        <v>0</v>
      </c>
      <c r="ADC21" s="136">
        <f t="shared" si="13"/>
        <v>0</v>
      </c>
      <c r="ADD21" s="136">
        <f t="shared" si="13"/>
        <v>0</v>
      </c>
      <c r="ADE21" s="136">
        <f t="shared" si="13"/>
        <v>0</v>
      </c>
      <c r="ADF21" s="136">
        <f t="shared" si="13"/>
        <v>0</v>
      </c>
      <c r="ADG21" s="136">
        <f t="shared" si="13"/>
        <v>0</v>
      </c>
      <c r="ADH21" s="136">
        <f t="shared" si="13"/>
        <v>0</v>
      </c>
      <c r="ADI21" s="136">
        <f t="shared" si="13"/>
        <v>0</v>
      </c>
      <c r="ADJ21" s="136">
        <f t="shared" si="13"/>
        <v>0</v>
      </c>
      <c r="ADK21" s="136">
        <f t="shared" si="13"/>
        <v>0</v>
      </c>
      <c r="ADL21" s="136">
        <f t="shared" si="13"/>
        <v>0</v>
      </c>
      <c r="ADM21" s="136">
        <f t="shared" si="13"/>
        <v>0</v>
      </c>
      <c r="ADN21" s="136">
        <f t="shared" si="13"/>
        <v>0</v>
      </c>
      <c r="ADO21" s="136">
        <f t="shared" si="13"/>
        <v>0</v>
      </c>
      <c r="ADP21" s="136">
        <f t="shared" si="13"/>
        <v>0</v>
      </c>
      <c r="ADQ21" s="136">
        <f t="shared" si="13"/>
        <v>0</v>
      </c>
      <c r="ADR21" s="136">
        <f t="shared" si="13"/>
        <v>0</v>
      </c>
      <c r="ADS21" s="136">
        <f t="shared" si="13"/>
        <v>0</v>
      </c>
      <c r="ADT21" s="136">
        <f t="shared" si="13"/>
        <v>0</v>
      </c>
      <c r="ADU21" s="136">
        <f t="shared" si="13"/>
        <v>0</v>
      </c>
      <c r="ADV21" s="136">
        <f t="shared" si="13"/>
        <v>0</v>
      </c>
      <c r="ADW21" s="136">
        <f t="shared" si="13"/>
        <v>0</v>
      </c>
      <c r="ADX21" s="136">
        <f t="shared" si="13"/>
        <v>0</v>
      </c>
      <c r="ADY21" s="136">
        <f t="shared" si="13"/>
        <v>0</v>
      </c>
      <c r="ADZ21" s="136">
        <f t="shared" si="13"/>
        <v>0</v>
      </c>
      <c r="AEA21" s="136">
        <f t="shared" si="13"/>
        <v>0</v>
      </c>
      <c r="AEB21" s="136">
        <f t="shared" si="13"/>
        <v>0</v>
      </c>
      <c r="AEC21" s="136">
        <f t="shared" si="13"/>
        <v>0</v>
      </c>
      <c r="AED21" s="136">
        <f t="shared" si="13"/>
        <v>0</v>
      </c>
      <c r="AEE21" s="136">
        <f t="shared" si="13"/>
        <v>0</v>
      </c>
      <c r="AEF21" s="136">
        <f t="shared" si="13"/>
        <v>0</v>
      </c>
      <c r="AEG21" s="136">
        <f t="shared" si="13"/>
        <v>0</v>
      </c>
      <c r="AEH21" s="136">
        <f t="shared" si="13"/>
        <v>0</v>
      </c>
      <c r="AEI21" s="136">
        <f t="shared" si="13"/>
        <v>0</v>
      </c>
      <c r="AEJ21" s="136">
        <f t="shared" si="13"/>
        <v>0</v>
      </c>
      <c r="AEK21" s="136">
        <f t="shared" si="13"/>
        <v>0</v>
      </c>
      <c r="AEL21" s="136">
        <f t="shared" si="13"/>
        <v>0</v>
      </c>
      <c r="AEM21" s="136">
        <f t="shared" si="13"/>
        <v>0</v>
      </c>
      <c r="AEN21" s="136">
        <f t="shared" si="13"/>
        <v>0</v>
      </c>
      <c r="AEO21" s="136">
        <f t="shared" si="13"/>
        <v>0</v>
      </c>
      <c r="AEP21" s="136">
        <f t="shared" si="13"/>
        <v>0</v>
      </c>
      <c r="AEQ21" s="136">
        <f t="shared" si="13"/>
        <v>0</v>
      </c>
      <c r="AER21" s="136">
        <f t="shared" si="13"/>
        <v>0</v>
      </c>
      <c r="AES21" s="136">
        <f t="shared" si="13"/>
        <v>0</v>
      </c>
      <c r="AET21" s="136">
        <f t="shared" si="13"/>
        <v>0</v>
      </c>
      <c r="AEU21" s="136">
        <f t="shared" si="13"/>
        <v>0</v>
      </c>
      <c r="AEV21" s="136">
        <f t="shared" si="13"/>
        <v>0</v>
      </c>
      <c r="AEW21" s="136">
        <f t="shared" si="13"/>
        <v>0</v>
      </c>
      <c r="AEX21" s="136">
        <f t="shared" si="13"/>
        <v>0</v>
      </c>
      <c r="AEY21" s="136">
        <f t="shared" si="13"/>
        <v>0</v>
      </c>
      <c r="AEZ21" s="136">
        <f t="shared" si="13"/>
        <v>0</v>
      </c>
      <c r="AFA21" s="136">
        <f t="shared" si="13"/>
        <v>0</v>
      </c>
      <c r="AFB21" s="136">
        <f t="shared" si="13"/>
        <v>0</v>
      </c>
      <c r="AFC21" s="136">
        <f t="shared" ref="AFC21:AHN21" si="14">SUM(AFC11:AFC20)</f>
        <v>0</v>
      </c>
      <c r="AFD21" s="136">
        <f t="shared" si="14"/>
        <v>0</v>
      </c>
      <c r="AFE21" s="136">
        <f t="shared" si="14"/>
        <v>0</v>
      </c>
      <c r="AFF21" s="136">
        <f t="shared" si="14"/>
        <v>0</v>
      </c>
      <c r="AFG21" s="136">
        <f t="shared" si="14"/>
        <v>0</v>
      </c>
      <c r="AFH21" s="136">
        <f t="shared" si="14"/>
        <v>0</v>
      </c>
      <c r="AFI21" s="136">
        <f t="shared" si="14"/>
        <v>0</v>
      </c>
      <c r="AFJ21" s="136">
        <f t="shared" si="14"/>
        <v>0</v>
      </c>
      <c r="AFK21" s="136">
        <f t="shared" si="14"/>
        <v>0</v>
      </c>
      <c r="AFL21" s="136">
        <f t="shared" si="14"/>
        <v>0</v>
      </c>
      <c r="AFM21" s="136">
        <f t="shared" si="14"/>
        <v>0</v>
      </c>
      <c r="AFN21" s="136">
        <f t="shared" si="14"/>
        <v>0</v>
      </c>
      <c r="AFO21" s="136">
        <f t="shared" si="14"/>
        <v>0</v>
      </c>
      <c r="AFP21" s="136">
        <f t="shared" si="14"/>
        <v>0</v>
      </c>
      <c r="AFQ21" s="136">
        <f t="shared" si="14"/>
        <v>0</v>
      </c>
      <c r="AFR21" s="136">
        <f t="shared" si="14"/>
        <v>0</v>
      </c>
      <c r="AFS21" s="136">
        <f t="shared" si="14"/>
        <v>0</v>
      </c>
      <c r="AFT21" s="136">
        <f t="shared" si="14"/>
        <v>0</v>
      </c>
      <c r="AFU21" s="136">
        <f t="shared" si="14"/>
        <v>0</v>
      </c>
      <c r="AFV21" s="136">
        <f t="shared" si="14"/>
        <v>0</v>
      </c>
      <c r="AFW21" s="136">
        <f t="shared" si="14"/>
        <v>0</v>
      </c>
      <c r="AFX21" s="136">
        <f t="shared" si="14"/>
        <v>0</v>
      </c>
      <c r="AFY21" s="136">
        <f t="shared" si="14"/>
        <v>0</v>
      </c>
      <c r="AFZ21" s="136">
        <f t="shared" si="14"/>
        <v>0</v>
      </c>
      <c r="AGA21" s="136">
        <f t="shared" si="14"/>
        <v>0</v>
      </c>
      <c r="AGB21" s="136">
        <f t="shared" si="14"/>
        <v>0</v>
      </c>
      <c r="AGC21" s="136">
        <f t="shared" si="14"/>
        <v>0</v>
      </c>
      <c r="AGD21" s="136">
        <f t="shared" si="14"/>
        <v>0</v>
      </c>
      <c r="AGE21" s="136">
        <f t="shared" si="14"/>
        <v>0</v>
      </c>
      <c r="AGF21" s="136">
        <f t="shared" si="14"/>
        <v>0</v>
      </c>
      <c r="AGG21" s="136">
        <f t="shared" si="14"/>
        <v>0</v>
      </c>
      <c r="AGH21" s="136">
        <f t="shared" si="14"/>
        <v>0</v>
      </c>
      <c r="AGI21" s="136">
        <f t="shared" si="14"/>
        <v>0</v>
      </c>
      <c r="AGJ21" s="136">
        <f t="shared" si="14"/>
        <v>0</v>
      </c>
      <c r="AGK21" s="136">
        <f t="shared" si="14"/>
        <v>0</v>
      </c>
      <c r="AGL21" s="136">
        <f t="shared" si="14"/>
        <v>0</v>
      </c>
      <c r="AGM21" s="136">
        <f t="shared" si="14"/>
        <v>0</v>
      </c>
      <c r="AGN21" s="136">
        <f t="shared" si="14"/>
        <v>0</v>
      </c>
      <c r="AGO21" s="136">
        <f t="shared" si="14"/>
        <v>0</v>
      </c>
      <c r="AGP21" s="136">
        <f t="shared" si="14"/>
        <v>0</v>
      </c>
      <c r="AGQ21" s="136">
        <f t="shared" si="14"/>
        <v>0</v>
      </c>
      <c r="AGR21" s="136">
        <f t="shared" si="14"/>
        <v>0</v>
      </c>
      <c r="AGS21" s="136">
        <f t="shared" si="14"/>
        <v>0</v>
      </c>
      <c r="AGT21" s="136">
        <f t="shared" si="14"/>
        <v>0</v>
      </c>
      <c r="AGU21" s="136">
        <f t="shared" si="14"/>
        <v>0</v>
      </c>
      <c r="AGV21" s="136">
        <f t="shared" si="14"/>
        <v>0</v>
      </c>
      <c r="AGW21" s="136">
        <f t="shared" si="14"/>
        <v>0</v>
      </c>
      <c r="AGX21" s="136">
        <f t="shared" si="14"/>
        <v>0</v>
      </c>
      <c r="AGY21" s="136">
        <f t="shared" si="14"/>
        <v>0</v>
      </c>
      <c r="AGZ21" s="136">
        <f t="shared" si="14"/>
        <v>0</v>
      </c>
      <c r="AHA21" s="136">
        <f t="shared" si="14"/>
        <v>0</v>
      </c>
      <c r="AHB21" s="136">
        <f t="shared" si="14"/>
        <v>0</v>
      </c>
      <c r="AHC21" s="136">
        <f t="shared" si="14"/>
        <v>0</v>
      </c>
      <c r="AHD21" s="136">
        <f t="shared" si="14"/>
        <v>0</v>
      </c>
      <c r="AHE21" s="136">
        <f t="shared" si="14"/>
        <v>0</v>
      </c>
      <c r="AHF21" s="136">
        <f t="shared" si="14"/>
        <v>0</v>
      </c>
      <c r="AHG21" s="136">
        <f t="shared" si="14"/>
        <v>0</v>
      </c>
      <c r="AHH21" s="136">
        <f t="shared" si="14"/>
        <v>0</v>
      </c>
      <c r="AHI21" s="136">
        <f t="shared" si="14"/>
        <v>0</v>
      </c>
      <c r="AHJ21" s="136">
        <f t="shared" si="14"/>
        <v>0</v>
      </c>
      <c r="AHK21" s="136">
        <f t="shared" si="14"/>
        <v>0</v>
      </c>
      <c r="AHL21" s="136">
        <f t="shared" si="14"/>
        <v>0</v>
      </c>
      <c r="AHM21" s="136">
        <f t="shared" si="14"/>
        <v>0</v>
      </c>
      <c r="AHN21" s="136">
        <f t="shared" si="14"/>
        <v>0</v>
      </c>
      <c r="AHO21" s="136">
        <f t="shared" ref="AHO21:AJZ21" si="15">SUM(AHO11:AHO20)</f>
        <v>0</v>
      </c>
      <c r="AHP21" s="136">
        <f t="shared" si="15"/>
        <v>0</v>
      </c>
      <c r="AHQ21" s="136">
        <f t="shared" si="15"/>
        <v>0</v>
      </c>
      <c r="AHR21" s="136">
        <f t="shared" si="15"/>
        <v>0</v>
      </c>
      <c r="AHS21" s="136">
        <f t="shared" si="15"/>
        <v>0</v>
      </c>
      <c r="AHT21" s="136">
        <f t="shared" si="15"/>
        <v>0</v>
      </c>
      <c r="AHU21" s="136">
        <f t="shared" si="15"/>
        <v>0</v>
      </c>
      <c r="AHV21" s="136">
        <f t="shared" si="15"/>
        <v>0</v>
      </c>
      <c r="AHW21" s="136">
        <f t="shared" si="15"/>
        <v>0</v>
      </c>
      <c r="AHX21" s="136">
        <f t="shared" si="15"/>
        <v>0</v>
      </c>
      <c r="AHY21" s="136">
        <f t="shared" si="15"/>
        <v>0</v>
      </c>
      <c r="AHZ21" s="136">
        <f t="shared" si="15"/>
        <v>0</v>
      </c>
      <c r="AIA21" s="136">
        <f t="shared" si="15"/>
        <v>0</v>
      </c>
      <c r="AIB21" s="136">
        <f t="shared" si="15"/>
        <v>0</v>
      </c>
      <c r="AIC21" s="136">
        <f t="shared" si="15"/>
        <v>0</v>
      </c>
      <c r="AID21" s="136">
        <f t="shared" si="15"/>
        <v>0</v>
      </c>
      <c r="AIE21" s="136">
        <f t="shared" si="15"/>
        <v>0</v>
      </c>
      <c r="AIF21" s="136">
        <f t="shared" si="15"/>
        <v>0</v>
      </c>
      <c r="AIG21" s="136">
        <f t="shared" si="15"/>
        <v>0</v>
      </c>
      <c r="AIH21" s="136">
        <f t="shared" si="15"/>
        <v>0</v>
      </c>
      <c r="AII21" s="136">
        <f t="shared" si="15"/>
        <v>0</v>
      </c>
      <c r="AIJ21" s="136">
        <f t="shared" si="15"/>
        <v>0</v>
      </c>
      <c r="AIK21" s="136">
        <f t="shared" si="15"/>
        <v>0</v>
      </c>
      <c r="AIL21" s="136">
        <f t="shared" si="15"/>
        <v>0</v>
      </c>
      <c r="AIM21" s="136">
        <f t="shared" si="15"/>
        <v>0</v>
      </c>
      <c r="AIN21" s="136">
        <f t="shared" si="15"/>
        <v>0</v>
      </c>
      <c r="AIO21" s="136">
        <f t="shared" si="15"/>
        <v>0</v>
      </c>
      <c r="AIP21" s="136">
        <f t="shared" si="15"/>
        <v>0</v>
      </c>
      <c r="AIQ21" s="136">
        <f t="shared" si="15"/>
        <v>0</v>
      </c>
      <c r="AIR21" s="136">
        <f t="shared" si="15"/>
        <v>0</v>
      </c>
      <c r="AIS21" s="136">
        <f t="shared" si="15"/>
        <v>0</v>
      </c>
      <c r="AIT21" s="136">
        <f t="shared" si="15"/>
        <v>0</v>
      </c>
      <c r="AIU21" s="136">
        <f t="shared" si="15"/>
        <v>0</v>
      </c>
      <c r="AIV21" s="136">
        <f t="shared" si="15"/>
        <v>0</v>
      </c>
      <c r="AIW21" s="136">
        <f t="shared" si="15"/>
        <v>0</v>
      </c>
      <c r="AIX21" s="136">
        <f t="shared" si="15"/>
        <v>0</v>
      </c>
      <c r="AIY21" s="136">
        <f t="shared" si="15"/>
        <v>0</v>
      </c>
      <c r="AIZ21" s="136">
        <f t="shared" si="15"/>
        <v>0</v>
      </c>
      <c r="AJA21" s="136">
        <f t="shared" si="15"/>
        <v>0</v>
      </c>
      <c r="AJB21" s="136">
        <f t="shared" si="15"/>
        <v>0</v>
      </c>
      <c r="AJC21" s="136">
        <f t="shared" si="15"/>
        <v>0</v>
      </c>
      <c r="AJD21" s="136">
        <f t="shared" si="15"/>
        <v>0</v>
      </c>
      <c r="AJE21" s="136">
        <f t="shared" si="15"/>
        <v>0</v>
      </c>
      <c r="AJF21" s="136">
        <f t="shared" si="15"/>
        <v>0</v>
      </c>
      <c r="AJG21" s="136">
        <f t="shared" si="15"/>
        <v>0</v>
      </c>
      <c r="AJH21" s="136">
        <f t="shared" si="15"/>
        <v>0</v>
      </c>
      <c r="AJI21" s="136">
        <f t="shared" si="15"/>
        <v>0</v>
      </c>
      <c r="AJJ21" s="136">
        <f t="shared" si="15"/>
        <v>0</v>
      </c>
      <c r="AJK21" s="136">
        <f t="shared" si="15"/>
        <v>0</v>
      </c>
      <c r="AJL21" s="136">
        <f t="shared" si="15"/>
        <v>0</v>
      </c>
      <c r="AJM21" s="136">
        <f t="shared" si="15"/>
        <v>0</v>
      </c>
      <c r="AJN21" s="136">
        <f t="shared" si="15"/>
        <v>0</v>
      </c>
      <c r="AJO21" s="136">
        <f t="shared" si="15"/>
        <v>0</v>
      </c>
      <c r="AJP21" s="136">
        <f t="shared" si="15"/>
        <v>0</v>
      </c>
      <c r="AJQ21" s="136">
        <f t="shared" si="15"/>
        <v>0</v>
      </c>
      <c r="AJR21" s="136">
        <f t="shared" si="15"/>
        <v>0</v>
      </c>
      <c r="AJS21" s="136">
        <f t="shared" si="15"/>
        <v>0</v>
      </c>
      <c r="AJT21" s="136">
        <f t="shared" si="15"/>
        <v>0</v>
      </c>
      <c r="AJU21" s="136">
        <f t="shared" si="15"/>
        <v>0</v>
      </c>
      <c r="AJV21" s="136">
        <f t="shared" si="15"/>
        <v>0</v>
      </c>
      <c r="AJW21" s="136">
        <f t="shared" si="15"/>
        <v>0</v>
      </c>
      <c r="AJX21" s="136">
        <f t="shared" si="15"/>
        <v>0</v>
      </c>
      <c r="AJY21" s="136">
        <f t="shared" si="15"/>
        <v>0</v>
      </c>
      <c r="AJZ21" s="136">
        <f t="shared" si="15"/>
        <v>0</v>
      </c>
      <c r="AKA21" s="136">
        <f t="shared" ref="AKA21:AML21" si="16">SUM(AKA11:AKA20)</f>
        <v>0</v>
      </c>
      <c r="AKB21" s="136">
        <f t="shared" si="16"/>
        <v>0</v>
      </c>
      <c r="AKC21" s="136">
        <f t="shared" si="16"/>
        <v>0</v>
      </c>
      <c r="AKD21" s="136">
        <f t="shared" si="16"/>
        <v>0</v>
      </c>
      <c r="AKE21" s="136">
        <f t="shared" si="16"/>
        <v>0</v>
      </c>
      <c r="AKF21" s="136">
        <f t="shared" si="16"/>
        <v>0</v>
      </c>
      <c r="AKG21" s="136">
        <f t="shared" si="16"/>
        <v>0</v>
      </c>
      <c r="AKH21" s="136">
        <f t="shared" si="16"/>
        <v>0</v>
      </c>
      <c r="AKI21" s="136">
        <f t="shared" si="16"/>
        <v>0</v>
      </c>
      <c r="AKJ21" s="136">
        <f t="shared" si="16"/>
        <v>0</v>
      </c>
      <c r="AKK21" s="136">
        <f t="shared" si="16"/>
        <v>0</v>
      </c>
      <c r="AKL21" s="136">
        <f t="shared" si="16"/>
        <v>0</v>
      </c>
      <c r="AKM21" s="136">
        <f t="shared" si="16"/>
        <v>0</v>
      </c>
      <c r="AKN21" s="136">
        <f t="shared" si="16"/>
        <v>0</v>
      </c>
      <c r="AKO21" s="136">
        <f t="shared" si="16"/>
        <v>0</v>
      </c>
      <c r="AKP21" s="136">
        <f t="shared" si="16"/>
        <v>0</v>
      </c>
      <c r="AKQ21" s="136">
        <f t="shared" si="16"/>
        <v>0</v>
      </c>
      <c r="AKR21" s="136">
        <f t="shared" si="16"/>
        <v>0</v>
      </c>
      <c r="AKS21" s="136">
        <f t="shared" si="16"/>
        <v>0</v>
      </c>
      <c r="AKT21" s="136">
        <f t="shared" si="16"/>
        <v>0</v>
      </c>
      <c r="AKU21" s="136">
        <f t="shared" si="16"/>
        <v>0</v>
      </c>
      <c r="AKV21" s="136">
        <f t="shared" si="16"/>
        <v>0</v>
      </c>
      <c r="AKW21" s="136">
        <f t="shared" si="16"/>
        <v>0</v>
      </c>
      <c r="AKX21" s="136">
        <f t="shared" si="16"/>
        <v>0</v>
      </c>
      <c r="AKY21" s="136">
        <f t="shared" si="16"/>
        <v>0</v>
      </c>
      <c r="AKZ21" s="136">
        <f t="shared" si="16"/>
        <v>0</v>
      </c>
      <c r="ALA21" s="136">
        <f t="shared" si="16"/>
        <v>0</v>
      </c>
      <c r="ALB21" s="136">
        <f t="shared" si="16"/>
        <v>0</v>
      </c>
      <c r="ALC21" s="136">
        <f t="shared" si="16"/>
        <v>0</v>
      </c>
      <c r="ALD21" s="136">
        <f t="shared" si="16"/>
        <v>0</v>
      </c>
      <c r="ALE21" s="136">
        <f t="shared" si="16"/>
        <v>0</v>
      </c>
      <c r="ALF21" s="136">
        <f t="shared" si="16"/>
        <v>0</v>
      </c>
      <c r="ALG21" s="136">
        <f t="shared" si="16"/>
        <v>0</v>
      </c>
      <c r="ALH21" s="136">
        <f t="shared" si="16"/>
        <v>0</v>
      </c>
      <c r="ALI21" s="136">
        <f t="shared" si="16"/>
        <v>0</v>
      </c>
      <c r="ALJ21" s="136">
        <f t="shared" si="16"/>
        <v>0</v>
      </c>
      <c r="ALK21" s="136">
        <f t="shared" si="16"/>
        <v>0</v>
      </c>
      <c r="ALL21" s="136">
        <f t="shared" si="16"/>
        <v>0</v>
      </c>
      <c r="ALM21" s="136">
        <f t="shared" si="16"/>
        <v>0</v>
      </c>
      <c r="ALN21" s="136">
        <f t="shared" si="16"/>
        <v>0</v>
      </c>
      <c r="ALO21" s="136">
        <f t="shared" si="16"/>
        <v>0</v>
      </c>
      <c r="ALP21" s="136">
        <f t="shared" si="16"/>
        <v>0</v>
      </c>
      <c r="ALQ21" s="136">
        <f t="shared" si="16"/>
        <v>0</v>
      </c>
      <c r="ALR21" s="136">
        <f t="shared" si="16"/>
        <v>0</v>
      </c>
      <c r="ALS21" s="136">
        <f t="shared" si="16"/>
        <v>0</v>
      </c>
      <c r="ALT21" s="136">
        <f t="shared" si="16"/>
        <v>0</v>
      </c>
      <c r="ALU21" s="136">
        <f t="shared" si="16"/>
        <v>0</v>
      </c>
      <c r="ALV21" s="136">
        <f t="shared" si="16"/>
        <v>0</v>
      </c>
      <c r="ALW21" s="136">
        <f t="shared" si="16"/>
        <v>0</v>
      </c>
      <c r="ALX21" s="136">
        <f t="shared" si="16"/>
        <v>0</v>
      </c>
      <c r="ALY21" s="136">
        <f t="shared" si="16"/>
        <v>0</v>
      </c>
      <c r="ALZ21" s="136">
        <f t="shared" si="16"/>
        <v>0</v>
      </c>
      <c r="AMA21" s="136">
        <f t="shared" si="16"/>
        <v>0</v>
      </c>
      <c r="AMB21" s="136">
        <f t="shared" si="16"/>
        <v>0</v>
      </c>
      <c r="AMC21" s="136">
        <f t="shared" si="16"/>
        <v>0</v>
      </c>
      <c r="AMD21" s="136">
        <f t="shared" si="16"/>
        <v>0</v>
      </c>
      <c r="AME21" s="136">
        <f t="shared" si="16"/>
        <v>0</v>
      </c>
      <c r="AMF21" s="136">
        <f t="shared" si="16"/>
        <v>0</v>
      </c>
      <c r="AMG21" s="136">
        <f t="shared" si="16"/>
        <v>0</v>
      </c>
      <c r="AMH21" s="136">
        <f t="shared" si="16"/>
        <v>0</v>
      </c>
      <c r="AMI21" s="136">
        <f t="shared" si="16"/>
        <v>0</v>
      </c>
      <c r="AMJ21" s="136">
        <f t="shared" si="16"/>
        <v>0</v>
      </c>
      <c r="AMK21" s="136">
        <f t="shared" si="16"/>
        <v>0</v>
      </c>
      <c r="AML21" s="136">
        <f t="shared" si="16"/>
        <v>0</v>
      </c>
      <c r="AMM21" s="136">
        <f t="shared" ref="AMM21:AOX21" si="17">SUM(AMM11:AMM20)</f>
        <v>0</v>
      </c>
      <c r="AMN21" s="136">
        <f t="shared" si="17"/>
        <v>0</v>
      </c>
      <c r="AMO21" s="136">
        <f t="shared" si="17"/>
        <v>0</v>
      </c>
      <c r="AMP21" s="136">
        <f t="shared" si="17"/>
        <v>0</v>
      </c>
      <c r="AMQ21" s="136">
        <f t="shared" si="17"/>
        <v>0</v>
      </c>
      <c r="AMR21" s="136">
        <f t="shared" si="17"/>
        <v>0</v>
      </c>
      <c r="AMS21" s="136">
        <f t="shared" si="17"/>
        <v>0</v>
      </c>
      <c r="AMT21" s="136">
        <f t="shared" si="17"/>
        <v>0</v>
      </c>
      <c r="AMU21" s="136">
        <f t="shared" si="17"/>
        <v>0</v>
      </c>
      <c r="AMV21" s="136">
        <f t="shared" si="17"/>
        <v>0</v>
      </c>
      <c r="AMW21" s="136">
        <f t="shared" si="17"/>
        <v>0</v>
      </c>
      <c r="AMX21" s="136">
        <f t="shared" si="17"/>
        <v>0</v>
      </c>
      <c r="AMY21" s="136">
        <f t="shared" si="17"/>
        <v>0</v>
      </c>
      <c r="AMZ21" s="136">
        <f t="shared" si="17"/>
        <v>0</v>
      </c>
      <c r="ANA21" s="136">
        <f t="shared" si="17"/>
        <v>0</v>
      </c>
      <c r="ANB21" s="136">
        <f t="shared" si="17"/>
        <v>0</v>
      </c>
      <c r="ANC21" s="136">
        <f t="shared" si="17"/>
        <v>0</v>
      </c>
      <c r="AND21" s="136">
        <f t="shared" si="17"/>
        <v>0</v>
      </c>
      <c r="ANE21" s="136">
        <f t="shared" si="17"/>
        <v>0</v>
      </c>
      <c r="ANF21" s="136">
        <f t="shared" si="17"/>
        <v>0</v>
      </c>
      <c r="ANG21" s="136">
        <f t="shared" si="17"/>
        <v>0</v>
      </c>
      <c r="ANH21" s="136">
        <f t="shared" si="17"/>
        <v>0</v>
      </c>
      <c r="ANI21" s="136">
        <f t="shared" si="17"/>
        <v>0</v>
      </c>
      <c r="ANJ21" s="136">
        <f t="shared" si="17"/>
        <v>0</v>
      </c>
      <c r="ANK21" s="136">
        <f t="shared" si="17"/>
        <v>0</v>
      </c>
      <c r="ANL21" s="136">
        <f t="shared" si="17"/>
        <v>0</v>
      </c>
      <c r="ANM21" s="136">
        <f t="shared" si="17"/>
        <v>0</v>
      </c>
      <c r="ANN21" s="136">
        <f t="shared" si="17"/>
        <v>0</v>
      </c>
      <c r="ANO21" s="136">
        <f t="shared" si="17"/>
        <v>0</v>
      </c>
      <c r="ANP21" s="136">
        <f t="shared" si="17"/>
        <v>0</v>
      </c>
      <c r="ANQ21" s="136">
        <f t="shared" si="17"/>
        <v>0</v>
      </c>
      <c r="ANR21" s="136">
        <f t="shared" si="17"/>
        <v>0</v>
      </c>
      <c r="ANS21" s="136">
        <f t="shared" si="17"/>
        <v>0</v>
      </c>
      <c r="ANT21" s="136">
        <f t="shared" si="17"/>
        <v>0</v>
      </c>
      <c r="ANU21" s="136">
        <f t="shared" si="17"/>
        <v>0</v>
      </c>
      <c r="ANV21" s="136">
        <f t="shared" si="17"/>
        <v>0</v>
      </c>
      <c r="ANW21" s="136">
        <f t="shared" si="17"/>
        <v>0</v>
      </c>
      <c r="ANX21" s="136">
        <f t="shared" si="17"/>
        <v>0</v>
      </c>
      <c r="ANY21" s="136">
        <f t="shared" si="17"/>
        <v>0</v>
      </c>
      <c r="ANZ21" s="136">
        <f t="shared" si="17"/>
        <v>0</v>
      </c>
      <c r="AOA21" s="136">
        <f t="shared" si="17"/>
        <v>0</v>
      </c>
      <c r="AOB21" s="136">
        <f t="shared" si="17"/>
        <v>0</v>
      </c>
      <c r="AOC21" s="136">
        <f t="shared" si="17"/>
        <v>0</v>
      </c>
      <c r="AOD21" s="136">
        <f t="shared" si="17"/>
        <v>0</v>
      </c>
      <c r="AOE21" s="136">
        <f t="shared" si="17"/>
        <v>0</v>
      </c>
      <c r="AOF21" s="136">
        <f t="shared" si="17"/>
        <v>0</v>
      </c>
      <c r="AOG21" s="136">
        <f t="shared" si="17"/>
        <v>0</v>
      </c>
      <c r="AOH21" s="136">
        <f t="shared" si="17"/>
        <v>0</v>
      </c>
      <c r="AOI21" s="136">
        <f t="shared" si="17"/>
        <v>0</v>
      </c>
      <c r="AOJ21" s="136">
        <f t="shared" si="17"/>
        <v>0</v>
      </c>
      <c r="AOK21" s="136">
        <f t="shared" si="17"/>
        <v>0</v>
      </c>
      <c r="AOL21" s="136">
        <f t="shared" si="17"/>
        <v>0</v>
      </c>
      <c r="AOM21" s="136">
        <f t="shared" si="17"/>
        <v>0</v>
      </c>
      <c r="AON21" s="136">
        <f t="shared" si="17"/>
        <v>0</v>
      </c>
      <c r="AOO21" s="136">
        <f t="shared" si="17"/>
        <v>0</v>
      </c>
      <c r="AOP21" s="136">
        <f t="shared" si="17"/>
        <v>0</v>
      </c>
      <c r="AOQ21" s="136">
        <f t="shared" si="17"/>
        <v>0</v>
      </c>
      <c r="AOR21" s="136">
        <f t="shared" si="17"/>
        <v>0</v>
      </c>
      <c r="AOS21" s="136">
        <f t="shared" si="17"/>
        <v>0</v>
      </c>
      <c r="AOT21" s="136">
        <f t="shared" si="17"/>
        <v>0</v>
      </c>
      <c r="AOU21" s="136">
        <f t="shared" si="17"/>
        <v>0</v>
      </c>
      <c r="AOV21" s="136">
        <f t="shared" si="17"/>
        <v>0</v>
      </c>
      <c r="AOW21" s="136">
        <f t="shared" si="17"/>
        <v>0</v>
      </c>
      <c r="AOX21" s="136">
        <f t="shared" si="17"/>
        <v>0</v>
      </c>
      <c r="AOY21" s="136">
        <f t="shared" ref="AOY21:ARJ21" si="18">SUM(AOY11:AOY20)</f>
        <v>0</v>
      </c>
      <c r="AOZ21" s="136">
        <f t="shared" si="18"/>
        <v>0</v>
      </c>
      <c r="APA21" s="136">
        <f t="shared" si="18"/>
        <v>0</v>
      </c>
      <c r="APB21" s="136">
        <f t="shared" si="18"/>
        <v>0</v>
      </c>
      <c r="APC21" s="136">
        <f t="shared" si="18"/>
        <v>0</v>
      </c>
      <c r="APD21" s="136">
        <f t="shared" si="18"/>
        <v>0</v>
      </c>
      <c r="APE21" s="136">
        <f t="shared" si="18"/>
        <v>0</v>
      </c>
      <c r="APF21" s="136">
        <f t="shared" si="18"/>
        <v>0</v>
      </c>
      <c r="APG21" s="136">
        <f t="shared" si="18"/>
        <v>0</v>
      </c>
      <c r="APH21" s="136">
        <f t="shared" si="18"/>
        <v>0</v>
      </c>
      <c r="API21" s="136">
        <f t="shared" si="18"/>
        <v>0</v>
      </c>
      <c r="APJ21" s="136">
        <f t="shared" si="18"/>
        <v>0</v>
      </c>
      <c r="APK21" s="136">
        <f t="shared" si="18"/>
        <v>0</v>
      </c>
      <c r="APL21" s="136">
        <f t="shared" si="18"/>
        <v>0</v>
      </c>
      <c r="APM21" s="136">
        <f t="shared" si="18"/>
        <v>0</v>
      </c>
      <c r="APN21" s="136">
        <f t="shared" si="18"/>
        <v>0</v>
      </c>
      <c r="APO21" s="136">
        <f t="shared" si="18"/>
        <v>0</v>
      </c>
      <c r="APP21" s="136">
        <f t="shared" si="18"/>
        <v>0</v>
      </c>
      <c r="APQ21" s="136">
        <f t="shared" si="18"/>
        <v>0</v>
      </c>
      <c r="APR21" s="136">
        <f t="shared" si="18"/>
        <v>0</v>
      </c>
      <c r="APS21" s="136">
        <f t="shared" si="18"/>
        <v>0</v>
      </c>
      <c r="APT21" s="136">
        <f t="shared" si="18"/>
        <v>0</v>
      </c>
      <c r="APU21" s="136">
        <f t="shared" si="18"/>
        <v>0</v>
      </c>
      <c r="APV21" s="136">
        <f t="shared" si="18"/>
        <v>0</v>
      </c>
      <c r="APW21" s="136">
        <f t="shared" si="18"/>
        <v>0</v>
      </c>
      <c r="APX21" s="136">
        <f t="shared" si="18"/>
        <v>0</v>
      </c>
      <c r="APY21" s="136">
        <f t="shared" si="18"/>
        <v>0</v>
      </c>
      <c r="APZ21" s="136">
        <f t="shared" si="18"/>
        <v>0</v>
      </c>
      <c r="AQA21" s="136">
        <f t="shared" si="18"/>
        <v>0</v>
      </c>
      <c r="AQB21" s="136">
        <f t="shared" si="18"/>
        <v>0</v>
      </c>
      <c r="AQC21" s="136">
        <f t="shared" si="18"/>
        <v>0</v>
      </c>
      <c r="AQD21" s="136">
        <f t="shared" si="18"/>
        <v>0</v>
      </c>
      <c r="AQE21" s="136">
        <f t="shared" si="18"/>
        <v>0</v>
      </c>
      <c r="AQF21" s="136">
        <f t="shared" si="18"/>
        <v>0</v>
      </c>
      <c r="AQG21" s="136">
        <f t="shared" si="18"/>
        <v>0</v>
      </c>
      <c r="AQH21" s="136">
        <f t="shared" si="18"/>
        <v>0</v>
      </c>
      <c r="AQI21" s="136">
        <f t="shared" si="18"/>
        <v>0</v>
      </c>
      <c r="AQJ21" s="136">
        <f t="shared" si="18"/>
        <v>0</v>
      </c>
      <c r="AQK21" s="136">
        <f t="shared" si="18"/>
        <v>0</v>
      </c>
      <c r="AQL21" s="136">
        <f t="shared" si="18"/>
        <v>0</v>
      </c>
      <c r="AQM21" s="136">
        <f t="shared" si="18"/>
        <v>0</v>
      </c>
      <c r="AQN21" s="136">
        <f t="shared" si="18"/>
        <v>0</v>
      </c>
      <c r="AQO21" s="136">
        <f t="shared" si="18"/>
        <v>0</v>
      </c>
      <c r="AQP21" s="136">
        <f t="shared" si="18"/>
        <v>0</v>
      </c>
      <c r="AQQ21" s="136">
        <f t="shared" si="18"/>
        <v>0</v>
      </c>
      <c r="AQR21" s="136">
        <f t="shared" si="18"/>
        <v>0</v>
      </c>
      <c r="AQS21" s="136">
        <f t="shared" si="18"/>
        <v>0</v>
      </c>
      <c r="AQT21" s="136">
        <f t="shared" si="18"/>
        <v>0</v>
      </c>
      <c r="AQU21" s="136">
        <f t="shared" si="18"/>
        <v>0</v>
      </c>
      <c r="AQV21" s="136">
        <f t="shared" si="18"/>
        <v>0</v>
      </c>
      <c r="AQW21" s="136">
        <f t="shared" si="18"/>
        <v>0</v>
      </c>
      <c r="AQX21" s="136">
        <f t="shared" si="18"/>
        <v>0</v>
      </c>
      <c r="AQY21" s="136">
        <f t="shared" si="18"/>
        <v>0</v>
      </c>
      <c r="AQZ21" s="136">
        <f t="shared" si="18"/>
        <v>0</v>
      </c>
      <c r="ARA21" s="136">
        <f t="shared" si="18"/>
        <v>0</v>
      </c>
      <c r="ARB21" s="136">
        <f t="shared" si="18"/>
        <v>0</v>
      </c>
      <c r="ARC21" s="136">
        <f t="shared" si="18"/>
        <v>0</v>
      </c>
      <c r="ARD21" s="136">
        <f t="shared" si="18"/>
        <v>0</v>
      </c>
      <c r="ARE21" s="136">
        <f t="shared" si="18"/>
        <v>0</v>
      </c>
      <c r="ARF21" s="136">
        <f t="shared" si="18"/>
        <v>0</v>
      </c>
      <c r="ARG21" s="136">
        <f t="shared" si="18"/>
        <v>0</v>
      </c>
      <c r="ARH21" s="136">
        <f t="shared" si="18"/>
        <v>0</v>
      </c>
      <c r="ARI21" s="136">
        <f t="shared" si="18"/>
        <v>0</v>
      </c>
      <c r="ARJ21" s="136">
        <f t="shared" si="18"/>
        <v>0</v>
      </c>
      <c r="ARK21" s="136">
        <f t="shared" ref="ARK21:ATV21" si="19">SUM(ARK11:ARK20)</f>
        <v>0</v>
      </c>
      <c r="ARL21" s="136">
        <f t="shared" si="19"/>
        <v>0</v>
      </c>
      <c r="ARM21" s="136">
        <f t="shared" si="19"/>
        <v>0</v>
      </c>
      <c r="ARN21" s="136">
        <f t="shared" si="19"/>
        <v>0</v>
      </c>
      <c r="ARO21" s="136">
        <f t="shared" si="19"/>
        <v>0</v>
      </c>
      <c r="ARP21" s="136">
        <f t="shared" si="19"/>
        <v>0</v>
      </c>
      <c r="ARQ21" s="136">
        <f t="shared" si="19"/>
        <v>0</v>
      </c>
      <c r="ARR21" s="136">
        <f t="shared" si="19"/>
        <v>0</v>
      </c>
      <c r="ARS21" s="136">
        <f t="shared" si="19"/>
        <v>0</v>
      </c>
      <c r="ART21" s="136">
        <f t="shared" si="19"/>
        <v>0</v>
      </c>
      <c r="ARU21" s="136">
        <f t="shared" si="19"/>
        <v>0</v>
      </c>
      <c r="ARV21" s="136">
        <f t="shared" si="19"/>
        <v>0</v>
      </c>
      <c r="ARW21" s="136">
        <f t="shared" si="19"/>
        <v>0</v>
      </c>
      <c r="ARX21" s="136">
        <f t="shared" si="19"/>
        <v>0</v>
      </c>
      <c r="ARY21" s="136">
        <f t="shared" si="19"/>
        <v>0</v>
      </c>
      <c r="ARZ21" s="136">
        <f t="shared" si="19"/>
        <v>0</v>
      </c>
      <c r="ASA21" s="136">
        <f t="shared" si="19"/>
        <v>0</v>
      </c>
      <c r="ASB21" s="136">
        <f t="shared" si="19"/>
        <v>0</v>
      </c>
      <c r="ASC21" s="136">
        <f t="shared" si="19"/>
        <v>0</v>
      </c>
      <c r="ASD21" s="136">
        <f t="shared" si="19"/>
        <v>0</v>
      </c>
      <c r="ASE21" s="136">
        <f t="shared" si="19"/>
        <v>0</v>
      </c>
      <c r="ASF21" s="136">
        <f t="shared" si="19"/>
        <v>0</v>
      </c>
      <c r="ASG21" s="136">
        <f t="shared" si="19"/>
        <v>0</v>
      </c>
      <c r="ASH21" s="136">
        <f t="shared" si="19"/>
        <v>0</v>
      </c>
      <c r="ASI21" s="136">
        <f t="shared" si="19"/>
        <v>0</v>
      </c>
      <c r="ASJ21" s="136">
        <f t="shared" si="19"/>
        <v>0</v>
      </c>
      <c r="ASK21" s="136">
        <f t="shared" si="19"/>
        <v>0</v>
      </c>
      <c r="ASL21" s="136">
        <f t="shared" si="19"/>
        <v>0</v>
      </c>
      <c r="ASM21" s="136">
        <f t="shared" si="19"/>
        <v>0</v>
      </c>
      <c r="ASN21" s="136">
        <f t="shared" si="19"/>
        <v>0</v>
      </c>
      <c r="ASO21" s="136">
        <f t="shared" si="19"/>
        <v>0</v>
      </c>
      <c r="ASP21" s="136">
        <f t="shared" si="19"/>
        <v>0</v>
      </c>
      <c r="ASQ21" s="136">
        <f t="shared" si="19"/>
        <v>0</v>
      </c>
      <c r="ASR21" s="136">
        <f t="shared" si="19"/>
        <v>0</v>
      </c>
      <c r="ASS21" s="136">
        <f t="shared" si="19"/>
        <v>0</v>
      </c>
      <c r="AST21" s="136">
        <f t="shared" si="19"/>
        <v>0</v>
      </c>
      <c r="ASU21" s="136">
        <f t="shared" si="19"/>
        <v>0</v>
      </c>
      <c r="ASV21" s="136">
        <f t="shared" si="19"/>
        <v>0</v>
      </c>
      <c r="ASW21" s="136">
        <f t="shared" si="19"/>
        <v>0</v>
      </c>
      <c r="ASX21" s="136">
        <f t="shared" si="19"/>
        <v>0</v>
      </c>
      <c r="ASY21" s="136">
        <f t="shared" si="19"/>
        <v>0</v>
      </c>
      <c r="ASZ21" s="136">
        <f t="shared" si="19"/>
        <v>0</v>
      </c>
      <c r="ATA21" s="136">
        <f t="shared" si="19"/>
        <v>0</v>
      </c>
      <c r="ATB21" s="136">
        <f t="shared" si="19"/>
        <v>0</v>
      </c>
      <c r="ATC21" s="136">
        <f t="shared" si="19"/>
        <v>0</v>
      </c>
      <c r="ATD21" s="136">
        <f t="shared" si="19"/>
        <v>0</v>
      </c>
      <c r="ATE21" s="136">
        <f t="shared" si="19"/>
        <v>0</v>
      </c>
      <c r="ATF21" s="136">
        <f t="shared" si="19"/>
        <v>0</v>
      </c>
      <c r="ATG21" s="136">
        <f t="shared" si="19"/>
        <v>0</v>
      </c>
      <c r="ATH21" s="136">
        <f t="shared" si="19"/>
        <v>0</v>
      </c>
      <c r="ATI21" s="136">
        <f t="shared" si="19"/>
        <v>0</v>
      </c>
      <c r="ATJ21" s="136">
        <f t="shared" si="19"/>
        <v>0</v>
      </c>
      <c r="ATK21" s="136">
        <f t="shared" si="19"/>
        <v>0</v>
      </c>
      <c r="ATL21" s="136">
        <f t="shared" si="19"/>
        <v>0</v>
      </c>
      <c r="ATM21" s="136">
        <f t="shared" si="19"/>
        <v>0</v>
      </c>
      <c r="ATN21" s="136">
        <f t="shared" si="19"/>
        <v>0</v>
      </c>
      <c r="ATO21" s="136">
        <f t="shared" si="19"/>
        <v>0</v>
      </c>
      <c r="ATP21" s="136">
        <f t="shared" si="19"/>
        <v>0</v>
      </c>
      <c r="ATQ21" s="136">
        <f t="shared" si="19"/>
        <v>0</v>
      </c>
      <c r="ATR21" s="136">
        <f t="shared" si="19"/>
        <v>0</v>
      </c>
      <c r="ATS21" s="136">
        <f t="shared" si="19"/>
        <v>0</v>
      </c>
      <c r="ATT21" s="136">
        <f t="shared" si="19"/>
        <v>0</v>
      </c>
      <c r="ATU21" s="136">
        <f t="shared" si="19"/>
        <v>0</v>
      </c>
      <c r="ATV21" s="136">
        <f t="shared" si="19"/>
        <v>0</v>
      </c>
      <c r="ATW21" s="136">
        <f t="shared" ref="ATW21:AWH21" si="20">SUM(ATW11:ATW20)</f>
        <v>0</v>
      </c>
      <c r="ATX21" s="136">
        <f t="shared" si="20"/>
        <v>0</v>
      </c>
      <c r="ATY21" s="136">
        <f t="shared" si="20"/>
        <v>0</v>
      </c>
      <c r="ATZ21" s="136">
        <f t="shared" si="20"/>
        <v>0</v>
      </c>
      <c r="AUA21" s="136">
        <f t="shared" si="20"/>
        <v>0</v>
      </c>
      <c r="AUB21" s="136">
        <f t="shared" si="20"/>
        <v>0</v>
      </c>
      <c r="AUC21" s="136">
        <f t="shared" si="20"/>
        <v>0</v>
      </c>
      <c r="AUD21" s="136">
        <f t="shared" si="20"/>
        <v>0</v>
      </c>
      <c r="AUE21" s="136">
        <f t="shared" si="20"/>
        <v>0</v>
      </c>
      <c r="AUF21" s="136">
        <f t="shared" si="20"/>
        <v>0</v>
      </c>
      <c r="AUG21" s="136">
        <f t="shared" si="20"/>
        <v>0</v>
      </c>
      <c r="AUH21" s="136">
        <f t="shared" si="20"/>
        <v>0</v>
      </c>
      <c r="AUI21" s="136">
        <f t="shared" si="20"/>
        <v>0</v>
      </c>
      <c r="AUJ21" s="136">
        <f t="shared" si="20"/>
        <v>0</v>
      </c>
      <c r="AUK21" s="136">
        <f t="shared" si="20"/>
        <v>0</v>
      </c>
      <c r="AUL21" s="136">
        <f t="shared" si="20"/>
        <v>0</v>
      </c>
      <c r="AUM21" s="136">
        <f t="shared" si="20"/>
        <v>0</v>
      </c>
      <c r="AUN21" s="136">
        <f t="shared" si="20"/>
        <v>0</v>
      </c>
      <c r="AUO21" s="136">
        <f t="shared" si="20"/>
        <v>0</v>
      </c>
      <c r="AUP21" s="136">
        <f t="shared" si="20"/>
        <v>0</v>
      </c>
      <c r="AUQ21" s="136">
        <f t="shared" si="20"/>
        <v>0</v>
      </c>
      <c r="AUR21" s="136">
        <f t="shared" si="20"/>
        <v>0</v>
      </c>
      <c r="AUS21" s="136">
        <f t="shared" si="20"/>
        <v>0</v>
      </c>
      <c r="AUT21" s="136">
        <f t="shared" si="20"/>
        <v>0</v>
      </c>
      <c r="AUU21" s="136">
        <f t="shared" si="20"/>
        <v>0</v>
      </c>
      <c r="AUV21" s="136">
        <f t="shared" si="20"/>
        <v>0</v>
      </c>
      <c r="AUW21" s="136">
        <f t="shared" si="20"/>
        <v>0</v>
      </c>
      <c r="AUX21" s="136">
        <f t="shared" si="20"/>
        <v>0</v>
      </c>
      <c r="AUY21" s="136">
        <f t="shared" si="20"/>
        <v>0</v>
      </c>
      <c r="AUZ21" s="136">
        <f t="shared" si="20"/>
        <v>0</v>
      </c>
      <c r="AVA21" s="136">
        <f t="shared" si="20"/>
        <v>0</v>
      </c>
      <c r="AVB21" s="136">
        <f t="shared" si="20"/>
        <v>0</v>
      </c>
      <c r="AVC21" s="136">
        <f t="shared" si="20"/>
        <v>0</v>
      </c>
      <c r="AVD21" s="136">
        <f t="shared" si="20"/>
        <v>0</v>
      </c>
      <c r="AVE21" s="136">
        <f t="shared" si="20"/>
        <v>0</v>
      </c>
      <c r="AVF21" s="136">
        <f t="shared" si="20"/>
        <v>0</v>
      </c>
      <c r="AVG21" s="136">
        <f t="shared" si="20"/>
        <v>0</v>
      </c>
      <c r="AVH21" s="136">
        <f t="shared" si="20"/>
        <v>0</v>
      </c>
      <c r="AVI21" s="136">
        <f t="shared" si="20"/>
        <v>0</v>
      </c>
      <c r="AVJ21" s="136">
        <f t="shared" si="20"/>
        <v>0</v>
      </c>
      <c r="AVK21" s="136">
        <f t="shared" si="20"/>
        <v>0</v>
      </c>
      <c r="AVL21" s="136">
        <f t="shared" si="20"/>
        <v>0</v>
      </c>
      <c r="AVM21" s="136">
        <f t="shared" si="20"/>
        <v>0</v>
      </c>
      <c r="AVN21" s="136">
        <f t="shared" si="20"/>
        <v>0</v>
      </c>
      <c r="AVO21" s="136">
        <f t="shared" si="20"/>
        <v>0</v>
      </c>
      <c r="AVP21" s="136">
        <f t="shared" si="20"/>
        <v>0</v>
      </c>
      <c r="AVQ21" s="136">
        <f t="shared" si="20"/>
        <v>0</v>
      </c>
      <c r="AVR21" s="136">
        <f t="shared" si="20"/>
        <v>0</v>
      </c>
      <c r="AVS21" s="136">
        <f t="shared" si="20"/>
        <v>0</v>
      </c>
      <c r="AVT21" s="136">
        <f t="shared" si="20"/>
        <v>0</v>
      </c>
      <c r="AVU21" s="136">
        <f t="shared" si="20"/>
        <v>0</v>
      </c>
      <c r="AVV21" s="136">
        <f t="shared" si="20"/>
        <v>0</v>
      </c>
      <c r="AVW21" s="136">
        <f t="shared" si="20"/>
        <v>0</v>
      </c>
      <c r="AVX21" s="136">
        <f t="shared" si="20"/>
        <v>0</v>
      </c>
      <c r="AVY21" s="136">
        <f t="shared" si="20"/>
        <v>0</v>
      </c>
      <c r="AVZ21" s="136">
        <f t="shared" si="20"/>
        <v>0</v>
      </c>
      <c r="AWA21" s="136">
        <f t="shared" si="20"/>
        <v>0</v>
      </c>
      <c r="AWB21" s="136">
        <f t="shared" si="20"/>
        <v>0</v>
      </c>
      <c r="AWC21" s="136">
        <f t="shared" si="20"/>
        <v>0</v>
      </c>
      <c r="AWD21" s="136">
        <f t="shared" si="20"/>
        <v>0</v>
      </c>
      <c r="AWE21" s="136">
        <f t="shared" si="20"/>
        <v>0</v>
      </c>
      <c r="AWF21" s="136">
        <f t="shared" si="20"/>
        <v>0</v>
      </c>
      <c r="AWG21" s="136">
        <f t="shared" si="20"/>
        <v>0</v>
      </c>
      <c r="AWH21" s="136">
        <f t="shared" si="20"/>
        <v>0</v>
      </c>
      <c r="AWI21" s="136">
        <f t="shared" ref="AWI21:AYT21" si="21">SUM(AWI11:AWI20)</f>
        <v>0</v>
      </c>
      <c r="AWJ21" s="136">
        <f t="shared" si="21"/>
        <v>0</v>
      </c>
      <c r="AWK21" s="136">
        <f t="shared" si="21"/>
        <v>0</v>
      </c>
      <c r="AWL21" s="136">
        <f t="shared" si="21"/>
        <v>0</v>
      </c>
      <c r="AWM21" s="136">
        <f t="shared" si="21"/>
        <v>0</v>
      </c>
      <c r="AWN21" s="136">
        <f t="shared" si="21"/>
        <v>0</v>
      </c>
      <c r="AWO21" s="136">
        <f t="shared" si="21"/>
        <v>0</v>
      </c>
      <c r="AWP21" s="136">
        <f t="shared" si="21"/>
        <v>0</v>
      </c>
      <c r="AWQ21" s="136">
        <f t="shared" si="21"/>
        <v>0</v>
      </c>
      <c r="AWR21" s="136">
        <f t="shared" si="21"/>
        <v>0</v>
      </c>
      <c r="AWS21" s="136">
        <f t="shared" si="21"/>
        <v>0</v>
      </c>
      <c r="AWT21" s="136">
        <f t="shared" si="21"/>
        <v>0</v>
      </c>
      <c r="AWU21" s="136">
        <f t="shared" si="21"/>
        <v>0</v>
      </c>
      <c r="AWV21" s="136">
        <f t="shared" si="21"/>
        <v>0</v>
      </c>
      <c r="AWW21" s="136">
        <f t="shared" si="21"/>
        <v>0</v>
      </c>
      <c r="AWX21" s="136">
        <f t="shared" si="21"/>
        <v>0</v>
      </c>
      <c r="AWY21" s="136">
        <f t="shared" si="21"/>
        <v>0</v>
      </c>
      <c r="AWZ21" s="136">
        <f t="shared" si="21"/>
        <v>0</v>
      </c>
      <c r="AXA21" s="136">
        <f t="shared" si="21"/>
        <v>0</v>
      </c>
      <c r="AXB21" s="136">
        <f t="shared" si="21"/>
        <v>0</v>
      </c>
      <c r="AXC21" s="136">
        <f t="shared" si="21"/>
        <v>0</v>
      </c>
      <c r="AXD21" s="136">
        <f t="shared" si="21"/>
        <v>0</v>
      </c>
      <c r="AXE21" s="136">
        <f t="shared" si="21"/>
        <v>0</v>
      </c>
      <c r="AXF21" s="136">
        <f t="shared" si="21"/>
        <v>0</v>
      </c>
      <c r="AXG21" s="136">
        <f t="shared" si="21"/>
        <v>0</v>
      </c>
      <c r="AXH21" s="136">
        <f t="shared" si="21"/>
        <v>0</v>
      </c>
      <c r="AXI21" s="136">
        <f t="shared" si="21"/>
        <v>0</v>
      </c>
      <c r="AXJ21" s="136">
        <f t="shared" si="21"/>
        <v>0</v>
      </c>
      <c r="AXK21" s="136">
        <f t="shared" si="21"/>
        <v>0</v>
      </c>
      <c r="AXL21" s="136">
        <f t="shared" si="21"/>
        <v>0</v>
      </c>
      <c r="AXM21" s="136">
        <f t="shared" si="21"/>
        <v>0</v>
      </c>
      <c r="AXN21" s="136">
        <f t="shared" si="21"/>
        <v>0</v>
      </c>
      <c r="AXO21" s="136">
        <f t="shared" si="21"/>
        <v>0</v>
      </c>
      <c r="AXP21" s="136">
        <f t="shared" si="21"/>
        <v>0</v>
      </c>
      <c r="AXQ21" s="136">
        <f t="shared" si="21"/>
        <v>0</v>
      </c>
      <c r="AXR21" s="136">
        <f t="shared" si="21"/>
        <v>0</v>
      </c>
      <c r="AXS21" s="136">
        <f t="shared" si="21"/>
        <v>0</v>
      </c>
      <c r="AXT21" s="136">
        <f t="shared" si="21"/>
        <v>0</v>
      </c>
      <c r="AXU21" s="136">
        <f t="shared" si="21"/>
        <v>0</v>
      </c>
      <c r="AXV21" s="136">
        <f t="shared" si="21"/>
        <v>0</v>
      </c>
      <c r="AXW21" s="136">
        <f t="shared" si="21"/>
        <v>0</v>
      </c>
      <c r="AXX21" s="136">
        <f t="shared" si="21"/>
        <v>0</v>
      </c>
      <c r="AXY21" s="136">
        <f t="shared" si="21"/>
        <v>0</v>
      </c>
      <c r="AXZ21" s="136">
        <f t="shared" si="21"/>
        <v>0</v>
      </c>
      <c r="AYA21" s="136">
        <f t="shared" si="21"/>
        <v>0</v>
      </c>
      <c r="AYB21" s="136">
        <f t="shared" si="21"/>
        <v>0</v>
      </c>
      <c r="AYC21" s="136">
        <f t="shared" si="21"/>
        <v>0</v>
      </c>
      <c r="AYD21" s="136">
        <f t="shared" si="21"/>
        <v>0</v>
      </c>
      <c r="AYE21" s="136">
        <f t="shared" si="21"/>
        <v>0</v>
      </c>
      <c r="AYF21" s="136">
        <f t="shared" si="21"/>
        <v>0</v>
      </c>
      <c r="AYG21" s="136">
        <f t="shared" si="21"/>
        <v>0</v>
      </c>
      <c r="AYH21" s="136">
        <f t="shared" si="21"/>
        <v>0</v>
      </c>
      <c r="AYI21" s="136">
        <f t="shared" si="21"/>
        <v>0</v>
      </c>
      <c r="AYJ21" s="136">
        <f t="shared" si="21"/>
        <v>0</v>
      </c>
      <c r="AYK21" s="136">
        <f t="shared" si="21"/>
        <v>0</v>
      </c>
      <c r="AYL21" s="136">
        <f t="shared" si="21"/>
        <v>0</v>
      </c>
      <c r="AYM21" s="136">
        <f t="shared" si="21"/>
        <v>0</v>
      </c>
      <c r="AYN21" s="136">
        <f t="shared" si="21"/>
        <v>0</v>
      </c>
      <c r="AYO21" s="136">
        <f t="shared" si="21"/>
        <v>0</v>
      </c>
      <c r="AYP21" s="136">
        <f t="shared" si="21"/>
        <v>0</v>
      </c>
      <c r="AYQ21" s="136">
        <f t="shared" si="21"/>
        <v>0</v>
      </c>
      <c r="AYR21" s="136">
        <f t="shared" si="21"/>
        <v>0</v>
      </c>
      <c r="AYS21" s="136">
        <f t="shared" si="21"/>
        <v>0</v>
      </c>
      <c r="AYT21" s="136">
        <f t="shared" si="21"/>
        <v>0</v>
      </c>
      <c r="AYU21" s="136">
        <f t="shared" ref="AYU21:BBF21" si="22">SUM(AYU11:AYU20)</f>
        <v>0</v>
      </c>
      <c r="AYV21" s="136">
        <f t="shared" si="22"/>
        <v>0</v>
      </c>
      <c r="AYW21" s="136">
        <f t="shared" si="22"/>
        <v>0</v>
      </c>
      <c r="AYX21" s="136">
        <f t="shared" si="22"/>
        <v>0</v>
      </c>
      <c r="AYY21" s="136">
        <f t="shared" si="22"/>
        <v>0</v>
      </c>
      <c r="AYZ21" s="136">
        <f t="shared" si="22"/>
        <v>0</v>
      </c>
      <c r="AZA21" s="136">
        <f t="shared" si="22"/>
        <v>0</v>
      </c>
      <c r="AZB21" s="136">
        <f t="shared" si="22"/>
        <v>0</v>
      </c>
      <c r="AZC21" s="136">
        <f t="shared" si="22"/>
        <v>0</v>
      </c>
      <c r="AZD21" s="136">
        <f t="shared" si="22"/>
        <v>0</v>
      </c>
      <c r="AZE21" s="136">
        <f t="shared" si="22"/>
        <v>0</v>
      </c>
      <c r="AZF21" s="136">
        <f t="shared" si="22"/>
        <v>0</v>
      </c>
      <c r="AZG21" s="136">
        <f t="shared" si="22"/>
        <v>0</v>
      </c>
      <c r="AZH21" s="136">
        <f t="shared" si="22"/>
        <v>0</v>
      </c>
      <c r="AZI21" s="136">
        <f t="shared" si="22"/>
        <v>0</v>
      </c>
      <c r="AZJ21" s="136">
        <f t="shared" si="22"/>
        <v>0</v>
      </c>
      <c r="AZK21" s="136">
        <f t="shared" si="22"/>
        <v>0</v>
      </c>
      <c r="AZL21" s="136">
        <f t="shared" si="22"/>
        <v>0</v>
      </c>
      <c r="AZM21" s="136">
        <f t="shared" si="22"/>
        <v>0</v>
      </c>
      <c r="AZN21" s="136">
        <f t="shared" si="22"/>
        <v>0</v>
      </c>
      <c r="AZO21" s="136">
        <f t="shared" si="22"/>
        <v>0</v>
      </c>
      <c r="AZP21" s="136">
        <f t="shared" si="22"/>
        <v>0</v>
      </c>
      <c r="AZQ21" s="136">
        <f t="shared" si="22"/>
        <v>0</v>
      </c>
      <c r="AZR21" s="136">
        <f t="shared" si="22"/>
        <v>0</v>
      </c>
      <c r="AZS21" s="136">
        <f t="shared" si="22"/>
        <v>0</v>
      </c>
      <c r="AZT21" s="136">
        <f t="shared" si="22"/>
        <v>0</v>
      </c>
      <c r="AZU21" s="136">
        <f t="shared" si="22"/>
        <v>0</v>
      </c>
      <c r="AZV21" s="136">
        <f t="shared" si="22"/>
        <v>0</v>
      </c>
      <c r="AZW21" s="136">
        <f t="shared" si="22"/>
        <v>0</v>
      </c>
      <c r="AZX21" s="136">
        <f t="shared" si="22"/>
        <v>0</v>
      </c>
      <c r="AZY21" s="136">
        <f t="shared" si="22"/>
        <v>0</v>
      </c>
      <c r="AZZ21" s="136">
        <f t="shared" si="22"/>
        <v>0</v>
      </c>
      <c r="BAA21" s="136">
        <f t="shared" si="22"/>
        <v>0</v>
      </c>
      <c r="BAB21" s="136">
        <f t="shared" si="22"/>
        <v>0</v>
      </c>
      <c r="BAC21" s="136">
        <f t="shared" si="22"/>
        <v>0</v>
      </c>
      <c r="BAD21" s="136">
        <f t="shared" si="22"/>
        <v>0</v>
      </c>
      <c r="BAE21" s="136">
        <f t="shared" si="22"/>
        <v>0</v>
      </c>
      <c r="BAF21" s="136">
        <f t="shared" si="22"/>
        <v>0</v>
      </c>
      <c r="BAG21" s="136">
        <f t="shared" si="22"/>
        <v>0</v>
      </c>
      <c r="BAH21" s="136">
        <f t="shared" si="22"/>
        <v>0</v>
      </c>
      <c r="BAI21" s="136">
        <f t="shared" si="22"/>
        <v>0</v>
      </c>
      <c r="BAJ21" s="136">
        <f t="shared" si="22"/>
        <v>0</v>
      </c>
      <c r="BAK21" s="136">
        <f t="shared" si="22"/>
        <v>0</v>
      </c>
      <c r="BAL21" s="136">
        <f t="shared" si="22"/>
        <v>0</v>
      </c>
      <c r="BAM21" s="136">
        <f t="shared" si="22"/>
        <v>0</v>
      </c>
      <c r="BAN21" s="136">
        <f t="shared" si="22"/>
        <v>0</v>
      </c>
      <c r="BAO21" s="136">
        <f t="shared" si="22"/>
        <v>0</v>
      </c>
      <c r="BAP21" s="136">
        <f t="shared" si="22"/>
        <v>0</v>
      </c>
      <c r="BAQ21" s="136">
        <f t="shared" si="22"/>
        <v>0</v>
      </c>
      <c r="BAR21" s="136">
        <f t="shared" si="22"/>
        <v>0</v>
      </c>
      <c r="BAS21" s="136">
        <f t="shared" si="22"/>
        <v>0</v>
      </c>
      <c r="BAT21" s="136">
        <f t="shared" si="22"/>
        <v>0</v>
      </c>
      <c r="BAU21" s="136">
        <f t="shared" si="22"/>
        <v>0</v>
      </c>
      <c r="BAV21" s="136">
        <f t="shared" si="22"/>
        <v>0</v>
      </c>
      <c r="BAW21" s="136">
        <f t="shared" si="22"/>
        <v>0</v>
      </c>
      <c r="BAX21" s="136">
        <f t="shared" si="22"/>
        <v>0</v>
      </c>
      <c r="BAY21" s="136">
        <f t="shared" si="22"/>
        <v>0</v>
      </c>
      <c r="BAZ21" s="136">
        <f t="shared" si="22"/>
        <v>0</v>
      </c>
      <c r="BBA21" s="136">
        <f t="shared" si="22"/>
        <v>0</v>
      </c>
      <c r="BBB21" s="136">
        <f t="shared" si="22"/>
        <v>0</v>
      </c>
      <c r="BBC21" s="136">
        <f t="shared" si="22"/>
        <v>0</v>
      </c>
      <c r="BBD21" s="136">
        <f t="shared" si="22"/>
        <v>0</v>
      </c>
      <c r="BBE21" s="136">
        <f t="shared" si="22"/>
        <v>0</v>
      </c>
      <c r="BBF21" s="136">
        <f t="shared" si="22"/>
        <v>0</v>
      </c>
      <c r="BBG21" s="136">
        <f t="shared" ref="BBG21:BDR21" si="23">SUM(BBG11:BBG20)</f>
        <v>0</v>
      </c>
      <c r="BBH21" s="136">
        <f t="shared" si="23"/>
        <v>0</v>
      </c>
      <c r="BBI21" s="136">
        <f t="shared" si="23"/>
        <v>0</v>
      </c>
      <c r="BBJ21" s="136">
        <f t="shared" si="23"/>
        <v>0</v>
      </c>
      <c r="BBK21" s="136">
        <f t="shared" si="23"/>
        <v>0</v>
      </c>
      <c r="BBL21" s="136">
        <f t="shared" si="23"/>
        <v>0</v>
      </c>
      <c r="BBM21" s="136">
        <f t="shared" si="23"/>
        <v>0</v>
      </c>
      <c r="BBN21" s="136">
        <f t="shared" si="23"/>
        <v>0</v>
      </c>
      <c r="BBO21" s="136">
        <f t="shared" si="23"/>
        <v>0</v>
      </c>
      <c r="BBP21" s="136">
        <f t="shared" si="23"/>
        <v>0</v>
      </c>
      <c r="BBQ21" s="136">
        <f t="shared" si="23"/>
        <v>0</v>
      </c>
      <c r="BBR21" s="136">
        <f t="shared" si="23"/>
        <v>0</v>
      </c>
      <c r="BBS21" s="136">
        <f t="shared" si="23"/>
        <v>0</v>
      </c>
      <c r="BBT21" s="136">
        <f t="shared" si="23"/>
        <v>0</v>
      </c>
      <c r="BBU21" s="136">
        <f t="shared" si="23"/>
        <v>0</v>
      </c>
      <c r="BBV21" s="136">
        <f t="shared" si="23"/>
        <v>0</v>
      </c>
      <c r="BBW21" s="136">
        <f t="shared" si="23"/>
        <v>0</v>
      </c>
      <c r="BBX21" s="136">
        <f t="shared" si="23"/>
        <v>0</v>
      </c>
      <c r="BBY21" s="136">
        <f t="shared" si="23"/>
        <v>0</v>
      </c>
      <c r="BBZ21" s="136">
        <f t="shared" si="23"/>
        <v>0</v>
      </c>
      <c r="BCA21" s="136">
        <f t="shared" si="23"/>
        <v>0</v>
      </c>
      <c r="BCB21" s="136">
        <f t="shared" si="23"/>
        <v>0</v>
      </c>
      <c r="BCC21" s="136">
        <f t="shared" si="23"/>
        <v>0</v>
      </c>
      <c r="BCD21" s="136">
        <f t="shared" si="23"/>
        <v>0</v>
      </c>
      <c r="BCE21" s="136">
        <f t="shared" si="23"/>
        <v>0</v>
      </c>
      <c r="BCF21" s="136">
        <f t="shared" si="23"/>
        <v>0</v>
      </c>
      <c r="BCG21" s="136">
        <f t="shared" si="23"/>
        <v>0</v>
      </c>
      <c r="BCH21" s="136">
        <f t="shared" si="23"/>
        <v>0</v>
      </c>
      <c r="BCI21" s="136">
        <f t="shared" si="23"/>
        <v>0</v>
      </c>
      <c r="BCJ21" s="136">
        <f t="shared" si="23"/>
        <v>0</v>
      </c>
      <c r="BCK21" s="136">
        <f t="shared" si="23"/>
        <v>0</v>
      </c>
      <c r="BCL21" s="136">
        <f t="shared" si="23"/>
        <v>0</v>
      </c>
      <c r="BCM21" s="136">
        <f t="shared" si="23"/>
        <v>0</v>
      </c>
      <c r="BCN21" s="136">
        <f t="shared" si="23"/>
        <v>0</v>
      </c>
      <c r="BCO21" s="136">
        <f t="shared" si="23"/>
        <v>0</v>
      </c>
      <c r="BCP21" s="136">
        <f t="shared" si="23"/>
        <v>0</v>
      </c>
      <c r="BCQ21" s="136">
        <f t="shared" si="23"/>
        <v>0</v>
      </c>
      <c r="BCR21" s="136">
        <f t="shared" si="23"/>
        <v>0</v>
      </c>
      <c r="BCS21" s="136">
        <f t="shared" si="23"/>
        <v>0</v>
      </c>
      <c r="BCT21" s="136">
        <f t="shared" si="23"/>
        <v>0</v>
      </c>
      <c r="BCU21" s="136">
        <f t="shared" si="23"/>
        <v>0</v>
      </c>
      <c r="BCV21" s="136">
        <f t="shared" si="23"/>
        <v>0</v>
      </c>
      <c r="BCW21" s="136">
        <f t="shared" si="23"/>
        <v>0</v>
      </c>
      <c r="BCX21" s="136">
        <f t="shared" si="23"/>
        <v>0</v>
      </c>
      <c r="BCY21" s="136">
        <f t="shared" si="23"/>
        <v>0</v>
      </c>
      <c r="BCZ21" s="136">
        <f t="shared" si="23"/>
        <v>0</v>
      </c>
      <c r="BDA21" s="136">
        <f t="shared" si="23"/>
        <v>0</v>
      </c>
      <c r="BDB21" s="136">
        <f t="shared" si="23"/>
        <v>0</v>
      </c>
      <c r="BDC21" s="136">
        <f t="shared" si="23"/>
        <v>0</v>
      </c>
      <c r="BDD21" s="136">
        <f t="shared" si="23"/>
        <v>0</v>
      </c>
      <c r="BDE21" s="136">
        <f t="shared" si="23"/>
        <v>0</v>
      </c>
      <c r="BDF21" s="136">
        <f t="shared" si="23"/>
        <v>0</v>
      </c>
      <c r="BDG21" s="136">
        <f t="shared" si="23"/>
        <v>0</v>
      </c>
      <c r="BDH21" s="136">
        <f t="shared" si="23"/>
        <v>0</v>
      </c>
      <c r="BDI21" s="136">
        <f t="shared" si="23"/>
        <v>0</v>
      </c>
      <c r="BDJ21" s="136">
        <f t="shared" si="23"/>
        <v>0</v>
      </c>
      <c r="BDK21" s="136">
        <f t="shared" si="23"/>
        <v>0</v>
      </c>
      <c r="BDL21" s="136">
        <f t="shared" si="23"/>
        <v>0</v>
      </c>
      <c r="BDM21" s="136">
        <f t="shared" si="23"/>
        <v>0</v>
      </c>
      <c r="BDN21" s="136">
        <f t="shared" si="23"/>
        <v>0</v>
      </c>
      <c r="BDO21" s="136">
        <f t="shared" si="23"/>
        <v>0</v>
      </c>
      <c r="BDP21" s="136">
        <f t="shared" si="23"/>
        <v>0</v>
      </c>
      <c r="BDQ21" s="136">
        <f t="shared" si="23"/>
        <v>0</v>
      </c>
      <c r="BDR21" s="136">
        <f t="shared" si="23"/>
        <v>0</v>
      </c>
      <c r="BDS21" s="136">
        <f t="shared" ref="BDS21:BGD21" si="24">SUM(BDS11:BDS20)</f>
        <v>0</v>
      </c>
      <c r="BDT21" s="136">
        <f t="shared" si="24"/>
        <v>0</v>
      </c>
      <c r="BDU21" s="136">
        <f t="shared" si="24"/>
        <v>0</v>
      </c>
      <c r="BDV21" s="136">
        <f t="shared" si="24"/>
        <v>0</v>
      </c>
      <c r="BDW21" s="136">
        <f t="shared" si="24"/>
        <v>0</v>
      </c>
      <c r="BDX21" s="136">
        <f t="shared" si="24"/>
        <v>0</v>
      </c>
      <c r="BDY21" s="136">
        <f t="shared" si="24"/>
        <v>0</v>
      </c>
      <c r="BDZ21" s="136">
        <f t="shared" si="24"/>
        <v>0</v>
      </c>
      <c r="BEA21" s="136">
        <f t="shared" si="24"/>
        <v>0</v>
      </c>
      <c r="BEB21" s="136">
        <f t="shared" si="24"/>
        <v>0</v>
      </c>
      <c r="BEC21" s="136">
        <f t="shared" si="24"/>
        <v>0</v>
      </c>
      <c r="BED21" s="136">
        <f t="shared" si="24"/>
        <v>0</v>
      </c>
      <c r="BEE21" s="136">
        <f t="shared" si="24"/>
        <v>0</v>
      </c>
      <c r="BEF21" s="136">
        <f t="shared" si="24"/>
        <v>0</v>
      </c>
      <c r="BEG21" s="136">
        <f t="shared" si="24"/>
        <v>0</v>
      </c>
      <c r="BEH21" s="136">
        <f t="shared" si="24"/>
        <v>0</v>
      </c>
      <c r="BEI21" s="136">
        <f t="shared" si="24"/>
        <v>0</v>
      </c>
      <c r="BEJ21" s="136">
        <f t="shared" si="24"/>
        <v>0</v>
      </c>
      <c r="BEK21" s="136">
        <f t="shared" si="24"/>
        <v>0</v>
      </c>
      <c r="BEL21" s="136">
        <f t="shared" si="24"/>
        <v>0</v>
      </c>
      <c r="BEM21" s="136">
        <f t="shared" si="24"/>
        <v>0</v>
      </c>
      <c r="BEN21" s="136">
        <f t="shared" si="24"/>
        <v>0</v>
      </c>
      <c r="BEO21" s="136">
        <f t="shared" si="24"/>
        <v>0</v>
      </c>
      <c r="BEP21" s="136">
        <f t="shared" si="24"/>
        <v>0</v>
      </c>
      <c r="BEQ21" s="136">
        <f t="shared" si="24"/>
        <v>0</v>
      </c>
      <c r="BER21" s="136">
        <f t="shared" si="24"/>
        <v>0</v>
      </c>
      <c r="BES21" s="136">
        <f t="shared" si="24"/>
        <v>0</v>
      </c>
      <c r="BET21" s="136">
        <f t="shared" si="24"/>
        <v>0</v>
      </c>
      <c r="BEU21" s="136">
        <f t="shared" si="24"/>
        <v>0</v>
      </c>
      <c r="BEV21" s="136">
        <f t="shared" si="24"/>
        <v>0</v>
      </c>
      <c r="BEW21" s="136">
        <f t="shared" si="24"/>
        <v>0</v>
      </c>
      <c r="BEX21" s="136">
        <f t="shared" si="24"/>
        <v>0</v>
      </c>
      <c r="BEY21" s="136">
        <f t="shared" si="24"/>
        <v>0</v>
      </c>
      <c r="BEZ21" s="136">
        <f t="shared" si="24"/>
        <v>0</v>
      </c>
      <c r="BFA21" s="136">
        <f t="shared" si="24"/>
        <v>0</v>
      </c>
      <c r="BFB21" s="136">
        <f t="shared" si="24"/>
        <v>0</v>
      </c>
      <c r="BFC21" s="136">
        <f t="shared" si="24"/>
        <v>0</v>
      </c>
      <c r="BFD21" s="136">
        <f t="shared" si="24"/>
        <v>0</v>
      </c>
      <c r="BFE21" s="136">
        <f t="shared" si="24"/>
        <v>0</v>
      </c>
      <c r="BFF21" s="136">
        <f t="shared" si="24"/>
        <v>0</v>
      </c>
      <c r="BFG21" s="136">
        <f t="shared" si="24"/>
        <v>0</v>
      </c>
      <c r="BFH21" s="136">
        <f t="shared" si="24"/>
        <v>0</v>
      </c>
      <c r="BFI21" s="136">
        <f t="shared" si="24"/>
        <v>0</v>
      </c>
      <c r="BFJ21" s="136">
        <f t="shared" si="24"/>
        <v>0</v>
      </c>
      <c r="BFK21" s="136">
        <f t="shared" si="24"/>
        <v>0</v>
      </c>
      <c r="BFL21" s="136">
        <f t="shared" si="24"/>
        <v>0</v>
      </c>
      <c r="BFM21" s="136">
        <f t="shared" si="24"/>
        <v>0</v>
      </c>
      <c r="BFN21" s="136">
        <f t="shared" si="24"/>
        <v>0</v>
      </c>
      <c r="BFO21" s="136">
        <f t="shared" si="24"/>
        <v>0</v>
      </c>
      <c r="BFP21" s="136">
        <f t="shared" si="24"/>
        <v>0</v>
      </c>
      <c r="BFQ21" s="136">
        <f t="shared" si="24"/>
        <v>0</v>
      </c>
      <c r="BFR21" s="136">
        <f t="shared" si="24"/>
        <v>0</v>
      </c>
      <c r="BFS21" s="136">
        <f t="shared" si="24"/>
        <v>0</v>
      </c>
      <c r="BFT21" s="136">
        <f t="shared" si="24"/>
        <v>0</v>
      </c>
      <c r="BFU21" s="136">
        <f t="shared" si="24"/>
        <v>0</v>
      </c>
      <c r="BFV21" s="136">
        <f t="shared" si="24"/>
        <v>0</v>
      </c>
      <c r="BFW21" s="136">
        <f t="shared" si="24"/>
        <v>0</v>
      </c>
      <c r="BFX21" s="136">
        <f t="shared" si="24"/>
        <v>0</v>
      </c>
      <c r="BFY21" s="136">
        <f t="shared" si="24"/>
        <v>0</v>
      </c>
      <c r="BFZ21" s="136">
        <f t="shared" si="24"/>
        <v>0</v>
      </c>
      <c r="BGA21" s="136">
        <f t="shared" si="24"/>
        <v>0</v>
      </c>
      <c r="BGB21" s="136">
        <f t="shared" si="24"/>
        <v>0</v>
      </c>
      <c r="BGC21" s="136">
        <f t="shared" si="24"/>
        <v>0</v>
      </c>
      <c r="BGD21" s="136">
        <f t="shared" si="24"/>
        <v>0</v>
      </c>
      <c r="BGE21" s="136">
        <f t="shared" ref="BGE21:BIP21" si="25">SUM(BGE11:BGE20)</f>
        <v>0</v>
      </c>
      <c r="BGF21" s="136">
        <f t="shared" si="25"/>
        <v>0</v>
      </c>
      <c r="BGG21" s="136">
        <f t="shared" si="25"/>
        <v>0</v>
      </c>
      <c r="BGH21" s="136">
        <f t="shared" si="25"/>
        <v>0</v>
      </c>
      <c r="BGI21" s="136">
        <f t="shared" si="25"/>
        <v>0</v>
      </c>
      <c r="BGJ21" s="136">
        <f t="shared" si="25"/>
        <v>0</v>
      </c>
      <c r="BGK21" s="136">
        <f t="shared" si="25"/>
        <v>0</v>
      </c>
      <c r="BGL21" s="136">
        <f t="shared" si="25"/>
        <v>0</v>
      </c>
      <c r="BGM21" s="136">
        <f t="shared" si="25"/>
        <v>0</v>
      </c>
      <c r="BGN21" s="136">
        <f t="shared" si="25"/>
        <v>0</v>
      </c>
      <c r="BGO21" s="136">
        <f t="shared" si="25"/>
        <v>0</v>
      </c>
      <c r="BGP21" s="136">
        <f t="shared" si="25"/>
        <v>0</v>
      </c>
      <c r="BGQ21" s="136">
        <f t="shared" si="25"/>
        <v>0</v>
      </c>
      <c r="BGR21" s="136">
        <f t="shared" si="25"/>
        <v>0</v>
      </c>
      <c r="BGS21" s="136">
        <f t="shared" si="25"/>
        <v>0</v>
      </c>
      <c r="BGT21" s="136">
        <f t="shared" si="25"/>
        <v>0</v>
      </c>
      <c r="BGU21" s="136">
        <f t="shared" si="25"/>
        <v>0</v>
      </c>
      <c r="BGV21" s="136">
        <f t="shared" si="25"/>
        <v>0</v>
      </c>
      <c r="BGW21" s="136">
        <f t="shared" si="25"/>
        <v>0</v>
      </c>
      <c r="BGX21" s="136">
        <f t="shared" si="25"/>
        <v>0</v>
      </c>
      <c r="BGY21" s="136">
        <f t="shared" si="25"/>
        <v>0</v>
      </c>
      <c r="BGZ21" s="136">
        <f t="shared" si="25"/>
        <v>0</v>
      </c>
      <c r="BHA21" s="136">
        <f t="shared" si="25"/>
        <v>0</v>
      </c>
      <c r="BHB21" s="136">
        <f t="shared" si="25"/>
        <v>0</v>
      </c>
      <c r="BHC21" s="136">
        <f t="shared" si="25"/>
        <v>0</v>
      </c>
      <c r="BHD21" s="136">
        <f t="shared" si="25"/>
        <v>0</v>
      </c>
      <c r="BHE21" s="136">
        <f t="shared" si="25"/>
        <v>0</v>
      </c>
      <c r="BHF21" s="136">
        <f t="shared" si="25"/>
        <v>0</v>
      </c>
      <c r="BHG21" s="136">
        <f t="shared" si="25"/>
        <v>0</v>
      </c>
      <c r="BHH21" s="136">
        <f t="shared" si="25"/>
        <v>0</v>
      </c>
      <c r="BHI21" s="136">
        <f t="shared" si="25"/>
        <v>0</v>
      </c>
      <c r="BHJ21" s="136">
        <f t="shared" si="25"/>
        <v>0</v>
      </c>
      <c r="BHK21" s="136">
        <f t="shared" si="25"/>
        <v>0</v>
      </c>
      <c r="BHL21" s="136">
        <f t="shared" si="25"/>
        <v>0</v>
      </c>
      <c r="BHM21" s="136">
        <f t="shared" si="25"/>
        <v>0</v>
      </c>
      <c r="BHN21" s="136">
        <f t="shared" si="25"/>
        <v>0</v>
      </c>
      <c r="BHO21" s="136">
        <f t="shared" si="25"/>
        <v>0</v>
      </c>
      <c r="BHP21" s="136">
        <f t="shared" si="25"/>
        <v>0</v>
      </c>
      <c r="BHQ21" s="136">
        <f t="shared" si="25"/>
        <v>0</v>
      </c>
      <c r="BHR21" s="136">
        <f t="shared" si="25"/>
        <v>0</v>
      </c>
      <c r="BHS21" s="136">
        <f t="shared" si="25"/>
        <v>0</v>
      </c>
      <c r="BHT21" s="136">
        <f t="shared" si="25"/>
        <v>0</v>
      </c>
      <c r="BHU21" s="136">
        <f t="shared" si="25"/>
        <v>0</v>
      </c>
      <c r="BHV21" s="136">
        <f t="shared" si="25"/>
        <v>0</v>
      </c>
      <c r="BHW21" s="136">
        <f t="shared" si="25"/>
        <v>0</v>
      </c>
      <c r="BHX21" s="136">
        <f t="shared" si="25"/>
        <v>0</v>
      </c>
      <c r="BHY21" s="136">
        <f t="shared" si="25"/>
        <v>0</v>
      </c>
      <c r="BHZ21" s="136">
        <f t="shared" si="25"/>
        <v>0</v>
      </c>
      <c r="BIA21" s="136">
        <f t="shared" si="25"/>
        <v>0</v>
      </c>
      <c r="BIB21" s="136">
        <f t="shared" si="25"/>
        <v>0</v>
      </c>
      <c r="BIC21" s="136">
        <f t="shared" si="25"/>
        <v>0</v>
      </c>
      <c r="BID21" s="136">
        <f t="shared" si="25"/>
        <v>0</v>
      </c>
      <c r="BIE21" s="136">
        <f t="shared" si="25"/>
        <v>0</v>
      </c>
      <c r="BIF21" s="136">
        <f t="shared" si="25"/>
        <v>0</v>
      </c>
      <c r="BIG21" s="136">
        <f t="shared" si="25"/>
        <v>0</v>
      </c>
      <c r="BIH21" s="136">
        <f t="shared" si="25"/>
        <v>0</v>
      </c>
      <c r="BII21" s="136">
        <f t="shared" si="25"/>
        <v>0</v>
      </c>
      <c r="BIJ21" s="136">
        <f t="shared" si="25"/>
        <v>0</v>
      </c>
      <c r="BIK21" s="136">
        <f t="shared" si="25"/>
        <v>0</v>
      </c>
      <c r="BIL21" s="136">
        <f t="shared" si="25"/>
        <v>0</v>
      </c>
      <c r="BIM21" s="136">
        <f t="shared" si="25"/>
        <v>0</v>
      </c>
      <c r="BIN21" s="136">
        <f t="shared" si="25"/>
        <v>0</v>
      </c>
      <c r="BIO21" s="136">
        <f t="shared" si="25"/>
        <v>0</v>
      </c>
      <c r="BIP21" s="136">
        <f t="shared" si="25"/>
        <v>0</v>
      </c>
      <c r="BIQ21" s="136">
        <f t="shared" ref="BIQ21:BLB21" si="26">SUM(BIQ11:BIQ20)</f>
        <v>0</v>
      </c>
      <c r="BIR21" s="136">
        <f t="shared" si="26"/>
        <v>0</v>
      </c>
      <c r="BIS21" s="136">
        <f t="shared" si="26"/>
        <v>0</v>
      </c>
      <c r="BIT21" s="136">
        <f t="shared" si="26"/>
        <v>0</v>
      </c>
      <c r="BIU21" s="136">
        <f t="shared" si="26"/>
        <v>0</v>
      </c>
      <c r="BIV21" s="136">
        <f t="shared" si="26"/>
        <v>0</v>
      </c>
      <c r="BIW21" s="136">
        <f t="shared" si="26"/>
        <v>0</v>
      </c>
      <c r="BIX21" s="136">
        <f t="shared" si="26"/>
        <v>0</v>
      </c>
      <c r="BIY21" s="136">
        <f t="shared" si="26"/>
        <v>0</v>
      </c>
      <c r="BIZ21" s="136">
        <f t="shared" si="26"/>
        <v>0</v>
      </c>
      <c r="BJA21" s="136">
        <f t="shared" si="26"/>
        <v>0</v>
      </c>
      <c r="BJB21" s="136">
        <f t="shared" si="26"/>
        <v>0</v>
      </c>
      <c r="BJC21" s="136">
        <f t="shared" si="26"/>
        <v>0</v>
      </c>
      <c r="BJD21" s="136">
        <f t="shared" si="26"/>
        <v>0</v>
      </c>
      <c r="BJE21" s="136">
        <f t="shared" si="26"/>
        <v>0</v>
      </c>
      <c r="BJF21" s="136">
        <f t="shared" si="26"/>
        <v>0</v>
      </c>
      <c r="BJG21" s="136">
        <f t="shared" si="26"/>
        <v>0</v>
      </c>
      <c r="BJH21" s="136">
        <f t="shared" si="26"/>
        <v>0</v>
      </c>
      <c r="BJI21" s="136">
        <f t="shared" si="26"/>
        <v>0</v>
      </c>
      <c r="BJJ21" s="136">
        <f t="shared" si="26"/>
        <v>0</v>
      </c>
      <c r="BJK21" s="136">
        <f t="shared" si="26"/>
        <v>0</v>
      </c>
      <c r="BJL21" s="136">
        <f t="shared" si="26"/>
        <v>0</v>
      </c>
      <c r="BJM21" s="136">
        <f t="shared" si="26"/>
        <v>0</v>
      </c>
      <c r="BJN21" s="136">
        <f t="shared" si="26"/>
        <v>0</v>
      </c>
      <c r="BJO21" s="136">
        <f t="shared" si="26"/>
        <v>0</v>
      </c>
      <c r="BJP21" s="136">
        <f t="shared" si="26"/>
        <v>0</v>
      </c>
      <c r="BJQ21" s="136">
        <f t="shared" si="26"/>
        <v>0</v>
      </c>
      <c r="BJR21" s="136">
        <f t="shared" si="26"/>
        <v>0</v>
      </c>
      <c r="BJS21" s="136">
        <f t="shared" si="26"/>
        <v>0</v>
      </c>
      <c r="BJT21" s="136">
        <f t="shared" si="26"/>
        <v>0</v>
      </c>
      <c r="BJU21" s="136">
        <f t="shared" si="26"/>
        <v>0</v>
      </c>
      <c r="BJV21" s="136">
        <f t="shared" si="26"/>
        <v>0</v>
      </c>
      <c r="BJW21" s="136">
        <f t="shared" si="26"/>
        <v>0</v>
      </c>
      <c r="BJX21" s="136">
        <f t="shared" si="26"/>
        <v>0</v>
      </c>
      <c r="BJY21" s="136">
        <f t="shared" si="26"/>
        <v>0</v>
      </c>
      <c r="BJZ21" s="136">
        <f t="shared" si="26"/>
        <v>0</v>
      </c>
      <c r="BKA21" s="136">
        <f t="shared" si="26"/>
        <v>0</v>
      </c>
      <c r="BKB21" s="136">
        <f t="shared" si="26"/>
        <v>0</v>
      </c>
      <c r="BKC21" s="136">
        <f t="shared" si="26"/>
        <v>0</v>
      </c>
      <c r="BKD21" s="136">
        <f t="shared" si="26"/>
        <v>0</v>
      </c>
      <c r="BKE21" s="136">
        <f t="shared" si="26"/>
        <v>0</v>
      </c>
      <c r="BKF21" s="136">
        <f t="shared" si="26"/>
        <v>0</v>
      </c>
      <c r="BKG21" s="136">
        <f t="shared" si="26"/>
        <v>0</v>
      </c>
      <c r="BKH21" s="136">
        <f t="shared" si="26"/>
        <v>0</v>
      </c>
      <c r="BKI21" s="136">
        <f t="shared" si="26"/>
        <v>0</v>
      </c>
      <c r="BKJ21" s="136">
        <f t="shared" si="26"/>
        <v>0</v>
      </c>
      <c r="BKK21" s="136">
        <f t="shared" si="26"/>
        <v>0</v>
      </c>
      <c r="BKL21" s="136">
        <f t="shared" si="26"/>
        <v>0</v>
      </c>
      <c r="BKM21" s="136">
        <f t="shared" si="26"/>
        <v>0</v>
      </c>
      <c r="BKN21" s="136">
        <f t="shared" si="26"/>
        <v>0</v>
      </c>
      <c r="BKO21" s="136">
        <f t="shared" si="26"/>
        <v>0</v>
      </c>
      <c r="BKP21" s="136">
        <f t="shared" si="26"/>
        <v>0</v>
      </c>
      <c r="BKQ21" s="136">
        <f t="shared" si="26"/>
        <v>0</v>
      </c>
      <c r="BKR21" s="136">
        <f t="shared" si="26"/>
        <v>0</v>
      </c>
      <c r="BKS21" s="136">
        <f t="shared" si="26"/>
        <v>0</v>
      </c>
      <c r="BKT21" s="136">
        <f t="shared" si="26"/>
        <v>0</v>
      </c>
      <c r="BKU21" s="136">
        <f t="shared" si="26"/>
        <v>0</v>
      </c>
      <c r="BKV21" s="136">
        <f t="shared" si="26"/>
        <v>0</v>
      </c>
      <c r="BKW21" s="136">
        <f t="shared" si="26"/>
        <v>0</v>
      </c>
      <c r="BKX21" s="136">
        <f t="shared" si="26"/>
        <v>0</v>
      </c>
      <c r="BKY21" s="136">
        <f t="shared" si="26"/>
        <v>0</v>
      </c>
      <c r="BKZ21" s="136">
        <f t="shared" si="26"/>
        <v>0</v>
      </c>
      <c r="BLA21" s="136">
        <f t="shared" si="26"/>
        <v>0</v>
      </c>
      <c r="BLB21" s="136">
        <f t="shared" si="26"/>
        <v>0</v>
      </c>
      <c r="BLC21" s="136">
        <f t="shared" ref="BLC21:BNN21" si="27">SUM(BLC11:BLC20)</f>
        <v>0</v>
      </c>
      <c r="BLD21" s="136">
        <f t="shared" si="27"/>
        <v>0</v>
      </c>
      <c r="BLE21" s="136">
        <f t="shared" si="27"/>
        <v>0</v>
      </c>
      <c r="BLF21" s="136">
        <f t="shared" si="27"/>
        <v>0</v>
      </c>
      <c r="BLG21" s="136">
        <f t="shared" si="27"/>
        <v>0</v>
      </c>
      <c r="BLH21" s="136">
        <f t="shared" si="27"/>
        <v>0</v>
      </c>
      <c r="BLI21" s="136">
        <f t="shared" si="27"/>
        <v>0</v>
      </c>
      <c r="BLJ21" s="136">
        <f t="shared" si="27"/>
        <v>0</v>
      </c>
      <c r="BLK21" s="136">
        <f t="shared" si="27"/>
        <v>0</v>
      </c>
      <c r="BLL21" s="136">
        <f t="shared" si="27"/>
        <v>0</v>
      </c>
      <c r="BLM21" s="136">
        <f t="shared" si="27"/>
        <v>0</v>
      </c>
      <c r="BLN21" s="136">
        <f t="shared" si="27"/>
        <v>0</v>
      </c>
      <c r="BLO21" s="136">
        <f t="shared" si="27"/>
        <v>0</v>
      </c>
      <c r="BLP21" s="136">
        <f t="shared" si="27"/>
        <v>0</v>
      </c>
      <c r="BLQ21" s="136">
        <f t="shared" si="27"/>
        <v>0</v>
      </c>
      <c r="BLR21" s="136">
        <f t="shared" si="27"/>
        <v>0</v>
      </c>
      <c r="BLS21" s="136">
        <f t="shared" si="27"/>
        <v>0</v>
      </c>
      <c r="BLT21" s="136">
        <f t="shared" si="27"/>
        <v>0</v>
      </c>
      <c r="BLU21" s="136">
        <f t="shared" si="27"/>
        <v>0</v>
      </c>
      <c r="BLV21" s="136">
        <f t="shared" si="27"/>
        <v>0</v>
      </c>
      <c r="BLW21" s="136">
        <f t="shared" si="27"/>
        <v>0</v>
      </c>
      <c r="BLX21" s="136">
        <f t="shared" si="27"/>
        <v>0</v>
      </c>
      <c r="BLY21" s="136">
        <f t="shared" si="27"/>
        <v>0</v>
      </c>
      <c r="BLZ21" s="136">
        <f t="shared" si="27"/>
        <v>0</v>
      </c>
      <c r="BMA21" s="136">
        <f t="shared" si="27"/>
        <v>0</v>
      </c>
      <c r="BMB21" s="136">
        <f t="shared" si="27"/>
        <v>0</v>
      </c>
      <c r="BMC21" s="136">
        <f t="shared" si="27"/>
        <v>0</v>
      </c>
      <c r="BMD21" s="136">
        <f t="shared" si="27"/>
        <v>0</v>
      </c>
      <c r="BME21" s="136">
        <f t="shared" si="27"/>
        <v>0</v>
      </c>
      <c r="BMF21" s="136">
        <f t="shared" si="27"/>
        <v>0</v>
      </c>
      <c r="BMG21" s="136">
        <f t="shared" si="27"/>
        <v>0</v>
      </c>
      <c r="BMH21" s="136">
        <f t="shared" si="27"/>
        <v>0</v>
      </c>
      <c r="BMI21" s="136">
        <f t="shared" si="27"/>
        <v>0</v>
      </c>
      <c r="BMJ21" s="136">
        <f t="shared" si="27"/>
        <v>0</v>
      </c>
      <c r="BMK21" s="136">
        <f t="shared" si="27"/>
        <v>0</v>
      </c>
      <c r="BML21" s="136">
        <f t="shared" si="27"/>
        <v>0</v>
      </c>
      <c r="BMM21" s="136">
        <f t="shared" si="27"/>
        <v>0</v>
      </c>
      <c r="BMN21" s="136">
        <f t="shared" si="27"/>
        <v>0</v>
      </c>
      <c r="BMO21" s="136">
        <f t="shared" si="27"/>
        <v>0</v>
      </c>
      <c r="BMP21" s="136">
        <f t="shared" si="27"/>
        <v>0</v>
      </c>
      <c r="BMQ21" s="136">
        <f t="shared" si="27"/>
        <v>0</v>
      </c>
      <c r="BMR21" s="136">
        <f t="shared" si="27"/>
        <v>0</v>
      </c>
      <c r="BMS21" s="136">
        <f t="shared" si="27"/>
        <v>0</v>
      </c>
      <c r="BMT21" s="136">
        <f t="shared" si="27"/>
        <v>0</v>
      </c>
      <c r="BMU21" s="136">
        <f t="shared" si="27"/>
        <v>0</v>
      </c>
      <c r="BMV21" s="136">
        <f t="shared" si="27"/>
        <v>0</v>
      </c>
      <c r="BMW21" s="136">
        <f t="shared" si="27"/>
        <v>0</v>
      </c>
      <c r="BMX21" s="136">
        <f t="shared" si="27"/>
        <v>0</v>
      </c>
      <c r="BMY21" s="136">
        <f t="shared" si="27"/>
        <v>0</v>
      </c>
      <c r="BMZ21" s="136">
        <f t="shared" si="27"/>
        <v>0</v>
      </c>
      <c r="BNA21" s="136">
        <f t="shared" si="27"/>
        <v>0</v>
      </c>
      <c r="BNB21" s="136">
        <f t="shared" si="27"/>
        <v>0</v>
      </c>
      <c r="BNC21" s="136">
        <f t="shared" si="27"/>
        <v>0</v>
      </c>
      <c r="BND21" s="136">
        <f t="shared" si="27"/>
        <v>0</v>
      </c>
      <c r="BNE21" s="136">
        <f t="shared" si="27"/>
        <v>0</v>
      </c>
      <c r="BNF21" s="136">
        <f t="shared" si="27"/>
        <v>0</v>
      </c>
      <c r="BNG21" s="136">
        <f t="shared" si="27"/>
        <v>0</v>
      </c>
      <c r="BNH21" s="136">
        <f t="shared" si="27"/>
        <v>0</v>
      </c>
      <c r="BNI21" s="136">
        <f t="shared" si="27"/>
        <v>0</v>
      </c>
      <c r="BNJ21" s="136">
        <f t="shared" si="27"/>
        <v>0</v>
      </c>
      <c r="BNK21" s="136">
        <f t="shared" si="27"/>
        <v>0</v>
      </c>
      <c r="BNL21" s="136">
        <f t="shared" si="27"/>
        <v>0</v>
      </c>
      <c r="BNM21" s="136">
        <f t="shared" si="27"/>
        <v>0</v>
      </c>
      <c r="BNN21" s="136">
        <f t="shared" si="27"/>
        <v>0</v>
      </c>
      <c r="BNO21" s="136">
        <f t="shared" ref="BNO21:BPZ21" si="28">SUM(BNO11:BNO20)</f>
        <v>0</v>
      </c>
      <c r="BNP21" s="136">
        <f t="shared" si="28"/>
        <v>0</v>
      </c>
      <c r="BNQ21" s="136">
        <f t="shared" si="28"/>
        <v>0</v>
      </c>
      <c r="BNR21" s="136">
        <f t="shared" si="28"/>
        <v>0</v>
      </c>
      <c r="BNS21" s="136">
        <f t="shared" si="28"/>
        <v>0</v>
      </c>
      <c r="BNT21" s="136">
        <f t="shared" si="28"/>
        <v>0</v>
      </c>
      <c r="BNU21" s="136">
        <f t="shared" si="28"/>
        <v>0</v>
      </c>
      <c r="BNV21" s="136">
        <f t="shared" si="28"/>
        <v>0</v>
      </c>
      <c r="BNW21" s="136">
        <f t="shared" si="28"/>
        <v>0</v>
      </c>
      <c r="BNX21" s="136">
        <f t="shared" si="28"/>
        <v>0</v>
      </c>
      <c r="BNY21" s="136">
        <f t="shared" si="28"/>
        <v>0</v>
      </c>
      <c r="BNZ21" s="136">
        <f t="shared" si="28"/>
        <v>0</v>
      </c>
      <c r="BOA21" s="136">
        <f t="shared" si="28"/>
        <v>0</v>
      </c>
      <c r="BOB21" s="136">
        <f t="shared" si="28"/>
        <v>0</v>
      </c>
      <c r="BOC21" s="136">
        <f t="shared" si="28"/>
        <v>0</v>
      </c>
      <c r="BOD21" s="136">
        <f t="shared" si="28"/>
        <v>0</v>
      </c>
      <c r="BOE21" s="136">
        <f t="shared" si="28"/>
        <v>0</v>
      </c>
      <c r="BOF21" s="136">
        <f t="shared" si="28"/>
        <v>0</v>
      </c>
      <c r="BOG21" s="136">
        <f t="shared" si="28"/>
        <v>0</v>
      </c>
      <c r="BOH21" s="136">
        <f t="shared" si="28"/>
        <v>0</v>
      </c>
      <c r="BOI21" s="136">
        <f t="shared" si="28"/>
        <v>0</v>
      </c>
      <c r="BOJ21" s="136">
        <f t="shared" si="28"/>
        <v>0</v>
      </c>
      <c r="BOK21" s="136">
        <f t="shared" si="28"/>
        <v>0</v>
      </c>
      <c r="BOL21" s="136">
        <f t="shared" si="28"/>
        <v>0</v>
      </c>
      <c r="BOM21" s="136">
        <f t="shared" si="28"/>
        <v>0</v>
      </c>
      <c r="BON21" s="136">
        <f t="shared" si="28"/>
        <v>0</v>
      </c>
      <c r="BOO21" s="136">
        <f t="shared" si="28"/>
        <v>0</v>
      </c>
      <c r="BOP21" s="136">
        <f t="shared" si="28"/>
        <v>0</v>
      </c>
      <c r="BOQ21" s="136">
        <f t="shared" si="28"/>
        <v>0</v>
      </c>
      <c r="BOR21" s="136">
        <f t="shared" si="28"/>
        <v>0</v>
      </c>
      <c r="BOS21" s="136">
        <f t="shared" si="28"/>
        <v>0</v>
      </c>
      <c r="BOT21" s="136">
        <f t="shared" si="28"/>
        <v>0</v>
      </c>
      <c r="BOU21" s="136">
        <f t="shared" si="28"/>
        <v>0</v>
      </c>
      <c r="BOV21" s="136">
        <f t="shared" si="28"/>
        <v>0</v>
      </c>
      <c r="BOW21" s="136">
        <f t="shared" si="28"/>
        <v>0</v>
      </c>
      <c r="BOX21" s="136">
        <f t="shared" si="28"/>
        <v>0</v>
      </c>
      <c r="BOY21" s="136">
        <f t="shared" si="28"/>
        <v>0</v>
      </c>
      <c r="BOZ21" s="136">
        <f t="shared" si="28"/>
        <v>0</v>
      </c>
      <c r="BPA21" s="136">
        <f t="shared" si="28"/>
        <v>0</v>
      </c>
      <c r="BPB21" s="136">
        <f t="shared" si="28"/>
        <v>0</v>
      </c>
      <c r="BPC21" s="136">
        <f t="shared" si="28"/>
        <v>0</v>
      </c>
      <c r="BPD21" s="136">
        <f t="shared" si="28"/>
        <v>0</v>
      </c>
      <c r="BPE21" s="136">
        <f t="shared" si="28"/>
        <v>0</v>
      </c>
      <c r="BPF21" s="136">
        <f t="shared" si="28"/>
        <v>0</v>
      </c>
      <c r="BPG21" s="136">
        <f t="shared" si="28"/>
        <v>0</v>
      </c>
      <c r="BPH21" s="136">
        <f t="shared" si="28"/>
        <v>0</v>
      </c>
      <c r="BPI21" s="136">
        <f t="shared" si="28"/>
        <v>0</v>
      </c>
      <c r="BPJ21" s="136">
        <f t="shared" si="28"/>
        <v>0</v>
      </c>
      <c r="BPK21" s="136">
        <f t="shared" si="28"/>
        <v>0</v>
      </c>
      <c r="BPL21" s="136">
        <f t="shared" si="28"/>
        <v>0</v>
      </c>
      <c r="BPM21" s="136">
        <f t="shared" si="28"/>
        <v>0</v>
      </c>
      <c r="BPN21" s="136">
        <f t="shared" si="28"/>
        <v>0</v>
      </c>
      <c r="BPO21" s="136">
        <f t="shared" si="28"/>
        <v>0</v>
      </c>
      <c r="BPP21" s="136">
        <f t="shared" si="28"/>
        <v>0</v>
      </c>
      <c r="BPQ21" s="136">
        <f t="shared" si="28"/>
        <v>0</v>
      </c>
      <c r="BPR21" s="136">
        <f t="shared" si="28"/>
        <v>0</v>
      </c>
      <c r="BPS21" s="136">
        <f t="shared" si="28"/>
        <v>0</v>
      </c>
      <c r="BPT21" s="136">
        <f t="shared" si="28"/>
        <v>0</v>
      </c>
      <c r="BPU21" s="136">
        <f t="shared" si="28"/>
        <v>0</v>
      </c>
      <c r="BPV21" s="136">
        <f t="shared" si="28"/>
        <v>0</v>
      </c>
      <c r="BPW21" s="136">
        <f t="shared" si="28"/>
        <v>0</v>
      </c>
      <c r="BPX21" s="136">
        <f t="shared" si="28"/>
        <v>0</v>
      </c>
      <c r="BPY21" s="136">
        <f t="shared" si="28"/>
        <v>0</v>
      </c>
      <c r="BPZ21" s="136">
        <f t="shared" si="28"/>
        <v>0</v>
      </c>
      <c r="BQA21" s="136">
        <f t="shared" ref="BQA21:BSL21" si="29">SUM(BQA11:BQA20)</f>
        <v>0</v>
      </c>
      <c r="BQB21" s="136">
        <f t="shared" si="29"/>
        <v>0</v>
      </c>
      <c r="BQC21" s="136">
        <f t="shared" si="29"/>
        <v>0</v>
      </c>
      <c r="BQD21" s="136">
        <f t="shared" si="29"/>
        <v>0</v>
      </c>
      <c r="BQE21" s="136">
        <f t="shared" si="29"/>
        <v>0</v>
      </c>
      <c r="BQF21" s="136">
        <f t="shared" si="29"/>
        <v>0</v>
      </c>
      <c r="BQG21" s="136">
        <f t="shared" si="29"/>
        <v>0</v>
      </c>
      <c r="BQH21" s="136">
        <f t="shared" si="29"/>
        <v>0</v>
      </c>
      <c r="BQI21" s="136">
        <f t="shared" si="29"/>
        <v>0</v>
      </c>
      <c r="BQJ21" s="136">
        <f t="shared" si="29"/>
        <v>0</v>
      </c>
      <c r="BQK21" s="136">
        <f t="shared" si="29"/>
        <v>0</v>
      </c>
      <c r="BQL21" s="136">
        <f t="shared" si="29"/>
        <v>0</v>
      </c>
      <c r="BQM21" s="136">
        <f t="shared" si="29"/>
        <v>0</v>
      </c>
      <c r="BQN21" s="136">
        <f t="shared" si="29"/>
        <v>0</v>
      </c>
      <c r="BQO21" s="136">
        <f t="shared" si="29"/>
        <v>0</v>
      </c>
      <c r="BQP21" s="136">
        <f t="shared" si="29"/>
        <v>0</v>
      </c>
      <c r="BQQ21" s="136">
        <f t="shared" si="29"/>
        <v>0</v>
      </c>
      <c r="BQR21" s="136">
        <f t="shared" si="29"/>
        <v>0</v>
      </c>
      <c r="BQS21" s="136">
        <f t="shared" si="29"/>
        <v>0</v>
      </c>
      <c r="BQT21" s="136">
        <f t="shared" si="29"/>
        <v>0</v>
      </c>
      <c r="BQU21" s="136">
        <f t="shared" si="29"/>
        <v>0</v>
      </c>
      <c r="BQV21" s="136">
        <f t="shared" si="29"/>
        <v>0</v>
      </c>
      <c r="BQW21" s="136">
        <f t="shared" si="29"/>
        <v>0</v>
      </c>
      <c r="BQX21" s="136">
        <f t="shared" si="29"/>
        <v>0</v>
      </c>
      <c r="BQY21" s="136">
        <f t="shared" si="29"/>
        <v>0</v>
      </c>
      <c r="BQZ21" s="136">
        <f t="shared" si="29"/>
        <v>0</v>
      </c>
      <c r="BRA21" s="136">
        <f t="shared" si="29"/>
        <v>0</v>
      </c>
      <c r="BRB21" s="136">
        <f t="shared" si="29"/>
        <v>0</v>
      </c>
      <c r="BRC21" s="136">
        <f t="shared" si="29"/>
        <v>0</v>
      </c>
      <c r="BRD21" s="136">
        <f t="shared" si="29"/>
        <v>0</v>
      </c>
      <c r="BRE21" s="136">
        <f t="shared" si="29"/>
        <v>0</v>
      </c>
      <c r="BRF21" s="136">
        <f t="shared" si="29"/>
        <v>0</v>
      </c>
      <c r="BRG21" s="136">
        <f t="shared" si="29"/>
        <v>0</v>
      </c>
      <c r="BRH21" s="136">
        <f t="shared" si="29"/>
        <v>0</v>
      </c>
      <c r="BRI21" s="136">
        <f t="shared" si="29"/>
        <v>0</v>
      </c>
      <c r="BRJ21" s="136">
        <f t="shared" si="29"/>
        <v>0</v>
      </c>
      <c r="BRK21" s="136">
        <f t="shared" si="29"/>
        <v>0</v>
      </c>
      <c r="BRL21" s="136">
        <f t="shared" si="29"/>
        <v>0</v>
      </c>
      <c r="BRM21" s="136">
        <f t="shared" si="29"/>
        <v>0</v>
      </c>
      <c r="BRN21" s="136">
        <f t="shared" si="29"/>
        <v>0</v>
      </c>
      <c r="BRO21" s="136">
        <f t="shared" si="29"/>
        <v>0</v>
      </c>
      <c r="BRP21" s="136">
        <f t="shared" si="29"/>
        <v>0</v>
      </c>
      <c r="BRQ21" s="136">
        <f t="shared" si="29"/>
        <v>0</v>
      </c>
      <c r="BRR21" s="136">
        <f t="shared" si="29"/>
        <v>0</v>
      </c>
      <c r="BRS21" s="136">
        <f t="shared" si="29"/>
        <v>0</v>
      </c>
      <c r="BRT21" s="136">
        <f t="shared" si="29"/>
        <v>0</v>
      </c>
      <c r="BRU21" s="136">
        <f t="shared" si="29"/>
        <v>0</v>
      </c>
      <c r="BRV21" s="136">
        <f t="shared" si="29"/>
        <v>0</v>
      </c>
      <c r="BRW21" s="136">
        <f t="shared" si="29"/>
        <v>0</v>
      </c>
      <c r="BRX21" s="136">
        <f t="shared" si="29"/>
        <v>0</v>
      </c>
      <c r="BRY21" s="136">
        <f t="shared" si="29"/>
        <v>0</v>
      </c>
      <c r="BRZ21" s="136">
        <f t="shared" si="29"/>
        <v>0</v>
      </c>
      <c r="BSA21" s="136">
        <f t="shared" si="29"/>
        <v>0</v>
      </c>
      <c r="BSB21" s="136">
        <f t="shared" si="29"/>
        <v>0</v>
      </c>
      <c r="BSC21" s="136">
        <f t="shared" si="29"/>
        <v>0</v>
      </c>
      <c r="BSD21" s="136">
        <f t="shared" si="29"/>
        <v>0</v>
      </c>
      <c r="BSE21" s="136">
        <f t="shared" si="29"/>
        <v>0</v>
      </c>
      <c r="BSF21" s="136">
        <f t="shared" si="29"/>
        <v>0</v>
      </c>
      <c r="BSG21" s="136">
        <f t="shared" si="29"/>
        <v>0</v>
      </c>
      <c r="BSH21" s="136">
        <f t="shared" si="29"/>
        <v>0</v>
      </c>
      <c r="BSI21" s="136">
        <f t="shared" si="29"/>
        <v>0</v>
      </c>
      <c r="BSJ21" s="136">
        <f t="shared" si="29"/>
        <v>0</v>
      </c>
      <c r="BSK21" s="136">
        <f t="shared" si="29"/>
        <v>0</v>
      </c>
      <c r="BSL21" s="136">
        <f t="shared" si="29"/>
        <v>0</v>
      </c>
      <c r="BSM21" s="136">
        <f t="shared" ref="BSM21:BUX21" si="30">SUM(BSM11:BSM20)</f>
        <v>0</v>
      </c>
      <c r="BSN21" s="136">
        <f t="shared" si="30"/>
        <v>0</v>
      </c>
      <c r="BSO21" s="136">
        <f t="shared" si="30"/>
        <v>0</v>
      </c>
      <c r="BSP21" s="136">
        <f t="shared" si="30"/>
        <v>0</v>
      </c>
      <c r="BSQ21" s="136">
        <f t="shared" si="30"/>
        <v>0</v>
      </c>
      <c r="BSR21" s="136">
        <f t="shared" si="30"/>
        <v>0</v>
      </c>
      <c r="BSS21" s="136">
        <f t="shared" si="30"/>
        <v>0</v>
      </c>
      <c r="BST21" s="136">
        <f t="shared" si="30"/>
        <v>0</v>
      </c>
      <c r="BSU21" s="136">
        <f t="shared" si="30"/>
        <v>0</v>
      </c>
      <c r="BSV21" s="136">
        <f t="shared" si="30"/>
        <v>0</v>
      </c>
      <c r="BSW21" s="136">
        <f t="shared" si="30"/>
        <v>0</v>
      </c>
      <c r="BSX21" s="136">
        <f t="shared" si="30"/>
        <v>0</v>
      </c>
      <c r="BSY21" s="136">
        <f t="shared" si="30"/>
        <v>0</v>
      </c>
      <c r="BSZ21" s="136">
        <f t="shared" si="30"/>
        <v>0</v>
      </c>
      <c r="BTA21" s="136">
        <f t="shared" si="30"/>
        <v>0</v>
      </c>
      <c r="BTB21" s="136">
        <f t="shared" si="30"/>
        <v>0</v>
      </c>
      <c r="BTC21" s="136">
        <f t="shared" si="30"/>
        <v>0</v>
      </c>
      <c r="BTD21" s="136">
        <f t="shared" si="30"/>
        <v>0</v>
      </c>
      <c r="BTE21" s="136">
        <f t="shared" si="30"/>
        <v>0</v>
      </c>
      <c r="BTF21" s="136">
        <f t="shared" si="30"/>
        <v>0</v>
      </c>
      <c r="BTG21" s="136">
        <f t="shared" si="30"/>
        <v>0</v>
      </c>
      <c r="BTH21" s="136">
        <f t="shared" si="30"/>
        <v>0</v>
      </c>
      <c r="BTI21" s="136">
        <f t="shared" si="30"/>
        <v>0</v>
      </c>
      <c r="BTJ21" s="136">
        <f t="shared" si="30"/>
        <v>0</v>
      </c>
      <c r="BTK21" s="136">
        <f t="shared" si="30"/>
        <v>0</v>
      </c>
      <c r="BTL21" s="136">
        <f t="shared" si="30"/>
        <v>0</v>
      </c>
      <c r="BTM21" s="136">
        <f t="shared" si="30"/>
        <v>0</v>
      </c>
      <c r="BTN21" s="136">
        <f t="shared" si="30"/>
        <v>0</v>
      </c>
      <c r="BTO21" s="136">
        <f t="shared" si="30"/>
        <v>0</v>
      </c>
      <c r="BTP21" s="136">
        <f t="shared" si="30"/>
        <v>0</v>
      </c>
      <c r="BTQ21" s="136">
        <f t="shared" si="30"/>
        <v>0</v>
      </c>
      <c r="BTR21" s="136">
        <f t="shared" si="30"/>
        <v>0</v>
      </c>
      <c r="BTS21" s="136">
        <f t="shared" si="30"/>
        <v>0</v>
      </c>
      <c r="BTT21" s="136">
        <f t="shared" si="30"/>
        <v>0</v>
      </c>
      <c r="BTU21" s="136">
        <f t="shared" si="30"/>
        <v>0</v>
      </c>
      <c r="BTV21" s="136">
        <f t="shared" si="30"/>
        <v>0</v>
      </c>
      <c r="BTW21" s="136">
        <f t="shared" si="30"/>
        <v>0</v>
      </c>
      <c r="BTX21" s="136">
        <f t="shared" si="30"/>
        <v>0</v>
      </c>
      <c r="BTY21" s="136">
        <f t="shared" si="30"/>
        <v>0</v>
      </c>
      <c r="BTZ21" s="136">
        <f t="shared" si="30"/>
        <v>0</v>
      </c>
      <c r="BUA21" s="136">
        <f t="shared" si="30"/>
        <v>0</v>
      </c>
      <c r="BUB21" s="136">
        <f t="shared" si="30"/>
        <v>0</v>
      </c>
      <c r="BUC21" s="136">
        <f t="shared" si="30"/>
        <v>0</v>
      </c>
      <c r="BUD21" s="136">
        <f t="shared" si="30"/>
        <v>0</v>
      </c>
      <c r="BUE21" s="136">
        <f t="shared" si="30"/>
        <v>0</v>
      </c>
      <c r="BUF21" s="136">
        <f t="shared" si="30"/>
        <v>0</v>
      </c>
      <c r="BUG21" s="136">
        <f t="shared" si="30"/>
        <v>0</v>
      </c>
      <c r="BUH21" s="136">
        <f t="shared" si="30"/>
        <v>0</v>
      </c>
      <c r="BUI21" s="136">
        <f t="shared" si="30"/>
        <v>0</v>
      </c>
      <c r="BUJ21" s="136">
        <f t="shared" si="30"/>
        <v>0</v>
      </c>
      <c r="BUK21" s="136">
        <f t="shared" si="30"/>
        <v>0</v>
      </c>
      <c r="BUL21" s="136">
        <f t="shared" si="30"/>
        <v>0</v>
      </c>
      <c r="BUM21" s="136">
        <f t="shared" si="30"/>
        <v>0</v>
      </c>
      <c r="BUN21" s="136">
        <f t="shared" si="30"/>
        <v>0</v>
      </c>
      <c r="BUO21" s="136">
        <f t="shared" si="30"/>
        <v>0</v>
      </c>
      <c r="BUP21" s="136">
        <f t="shared" si="30"/>
        <v>0</v>
      </c>
      <c r="BUQ21" s="136">
        <f t="shared" si="30"/>
        <v>0</v>
      </c>
      <c r="BUR21" s="136">
        <f t="shared" si="30"/>
        <v>0</v>
      </c>
      <c r="BUS21" s="136">
        <f t="shared" si="30"/>
        <v>0</v>
      </c>
      <c r="BUT21" s="136">
        <f t="shared" si="30"/>
        <v>0</v>
      </c>
      <c r="BUU21" s="136">
        <f t="shared" si="30"/>
        <v>0</v>
      </c>
      <c r="BUV21" s="136">
        <f t="shared" si="30"/>
        <v>0</v>
      </c>
      <c r="BUW21" s="136">
        <f t="shared" si="30"/>
        <v>0</v>
      </c>
      <c r="BUX21" s="136">
        <f t="shared" si="30"/>
        <v>0</v>
      </c>
      <c r="BUY21" s="136">
        <f t="shared" ref="BUY21:BXJ21" si="31">SUM(BUY11:BUY20)</f>
        <v>0</v>
      </c>
      <c r="BUZ21" s="136">
        <f t="shared" si="31"/>
        <v>0</v>
      </c>
      <c r="BVA21" s="136">
        <f t="shared" si="31"/>
        <v>0</v>
      </c>
      <c r="BVB21" s="136">
        <f t="shared" si="31"/>
        <v>0</v>
      </c>
      <c r="BVC21" s="136">
        <f t="shared" si="31"/>
        <v>0</v>
      </c>
      <c r="BVD21" s="136">
        <f t="shared" si="31"/>
        <v>0</v>
      </c>
      <c r="BVE21" s="136">
        <f t="shared" si="31"/>
        <v>0</v>
      </c>
      <c r="BVF21" s="136">
        <f t="shared" si="31"/>
        <v>0</v>
      </c>
      <c r="BVG21" s="136">
        <f t="shared" si="31"/>
        <v>0</v>
      </c>
      <c r="BVH21" s="136">
        <f t="shared" si="31"/>
        <v>0</v>
      </c>
      <c r="BVI21" s="136">
        <f t="shared" si="31"/>
        <v>0</v>
      </c>
      <c r="BVJ21" s="136">
        <f t="shared" si="31"/>
        <v>0</v>
      </c>
      <c r="BVK21" s="136">
        <f t="shared" si="31"/>
        <v>0</v>
      </c>
      <c r="BVL21" s="136">
        <f t="shared" si="31"/>
        <v>0</v>
      </c>
      <c r="BVM21" s="136">
        <f t="shared" si="31"/>
        <v>0</v>
      </c>
      <c r="BVN21" s="136">
        <f t="shared" si="31"/>
        <v>0</v>
      </c>
      <c r="BVO21" s="136">
        <f t="shared" si="31"/>
        <v>0</v>
      </c>
      <c r="BVP21" s="136">
        <f t="shared" si="31"/>
        <v>0</v>
      </c>
      <c r="BVQ21" s="136">
        <f t="shared" si="31"/>
        <v>0</v>
      </c>
      <c r="BVR21" s="136">
        <f t="shared" si="31"/>
        <v>0</v>
      </c>
      <c r="BVS21" s="136">
        <f t="shared" si="31"/>
        <v>0</v>
      </c>
      <c r="BVT21" s="136">
        <f t="shared" si="31"/>
        <v>0</v>
      </c>
      <c r="BVU21" s="136">
        <f t="shared" si="31"/>
        <v>0</v>
      </c>
      <c r="BVV21" s="136">
        <f t="shared" si="31"/>
        <v>0</v>
      </c>
      <c r="BVW21" s="136">
        <f t="shared" si="31"/>
        <v>0</v>
      </c>
      <c r="BVX21" s="136">
        <f t="shared" si="31"/>
        <v>0</v>
      </c>
      <c r="BVY21" s="136">
        <f t="shared" si="31"/>
        <v>0</v>
      </c>
      <c r="BVZ21" s="136">
        <f t="shared" si="31"/>
        <v>0</v>
      </c>
      <c r="BWA21" s="136">
        <f t="shared" si="31"/>
        <v>0</v>
      </c>
      <c r="BWB21" s="136">
        <f t="shared" si="31"/>
        <v>0</v>
      </c>
      <c r="BWC21" s="136">
        <f t="shared" si="31"/>
        <v>0</v>
      </c>
      <c r="BWD21" s="136">
        <f t="shared" si="31"/>
        <v>0</v>
      </c>
      <c r="BWE21" s="136">
        <f t="shared" si="31"/>
        <v>0</v>
      </c>
      <c r="BWF21" s="136">
        <f t="shared" si="31"/>
        <v>0</v>
      </c>
      <c r="BWG21" s="136">
        <f t="shared" si="31"/>
        <v>0</v>
      </c>
      <c r="BWH21" s="136">
        <f t="shared" si="31"/>
        <v>0</v>
      </c>
      <c r="BWI21" s="136">
        <f t="shared" si="31"/>
        <v>0</v>
      </c>
      <c r="BWJ21" s="136">
        <f t="shared" si="31"/>
        <v>0</v>
      </c>
      <c r="BWK21" s="136">
        <f t="shared" si="31"/>
        <v>0</v>
      </c>
      <c r="BWL21" s="136">
        <f t="shared" si="31"/>
        <v>0</v>
      </c>
      <c r="BWM21" s="136">
        <f t="shared" si="31"/>
        <v>0</v>
      </c>
      <c r="BWN21" s="136">
        <f t="shared" si="31"/>
        <v>0</v>
      </c>
      <c r="BWO21" s="136">
        <f t="shared" si="31"/>
        <v>0</v>
      </c>
      <c r="BWP21" s="136">
        <f t="shared" si="31"/>
        <v>0</v>
      </c>
      <c r="BWQ21" s="136">
        <f t="shared" si="31"/>
        <v>0</v>
      </c>
      <c r="BWR21" s="136">
        <f t="shared" si="31"/>
        <v>0</v>
      </c>
      <c r="BWS21" s="136">
        <f t="shared" si="31"/>
        <v>0</v>
      </c>
      <c r="BWT21" s="136">
        <f t="shared" si="31"/>
        <v>0</v>
      </c>
      <c r="BWU21" s="136">
        <f t="shared" si="31"/>
        <v>0</v>
      </c>
      <c r="BWV21" s="136">
        <f t="shared" si="31"/>
        <v>0</v>
      </c>
      <c r="BWW21" s="136">
        <f t="shared" si="31"/>
        <v>0</v>
      </c>
      <c r="BWX21" s="136">
        <f t="shared" si="31"/>
        <v>0</v>
      </c>
      <c r="BWY21" s="136">
        <f t="shared" si="31"/>
        <v>0</v>
      </c>
      <c r="BWZ21" s="136">
        <f t="shared" si="31"/>
        <v>0</v>
      </c>
      <c r="BXA21" s="136">
        <f t="shared" si="31"/>
        <v>0</v>
      </c>
      <c r="BXB21" s="136">
        <f t="shared" si="31"/>
        <v>0</v>
      </c>
      <c r="BXC21" s="136">
        <f t="shared" si="31"/>
        <v>0</v>
      </c>
      <c r="BXD21" s="136">
        <f t="shared" si="31"/>
        <v>0</v>
      </c>
      <c r="BXE21" s="136">
        <f t="shared" si="31"/>
        <v>0</v>
      </c>
      <c r="BXF21" s="136">
        <f t="shared" si="31"/>
        <v>0</v>
      </c>
      <c r="BXG21" s="136">
        <f t="shared" si="31"/>
        <v>0</v>
      </c>
      <c r="BXH21" s="136">
        <f t="shared" si="31"/>
        <v>0</v>
      </c>
      <c r="BXI21" s="136">
        <f t="shared" si="31"/>
        <v>0</v>
      </c>
      <c r="BXJ21" s="136">
        <f t="shared" si="31"/>
        <v>0</v>
      </c>
      <c r="BXK21" s="136">
        <f t="shared" ref="BXK21:BZV21" si="32">SUM(BXK11:BXK20)</f>
        <v>0</v>
      </c>
      <c r="BXL21" s="136">
        <f t="shared" si="32"/>
        <v>0</v>
      </c>
      <c r="BXM21" s="136">
        <f t="shared" si="32"/>
        <v>0</v>
      </c>
      <c r="BXN21" s="136">
        <f t="shared" si="32"/>
        <v>0</v>
      </c>
      <c r="BXO21" s="136">
        <f t="shared" si="32"/>
        <v>0</v>
      </c>
      <c r="BXP21" s="136">
        <f t="shared" si="32"/>
        <v>0</v>
      </c>
      <c r="BXQ21" s="136">
        <f t="shared" si="32"/>
        <v>0</v>
      </c>
      <c r="BXR21" s="136">
        <f t="shared" si="32"/>
        <v>0</v>
      </c>
      <c r="BXS21" s="136">
        <f t="shared" si="32"/>
        <v>0</v>
      </c>
      <c r="BXT21" s="136">
        <f t="shared" si="32"/>
        <v>0</v>
      </c>
      <c r="BXU21" s="136">
        <f t="shared" si="32"/>
        <v>0</v>
      </c>
      <c r="BXV21" s="136">
        <f t="shared" si="32"/>
        <v>0</v>
      </c>
      <c r="BXW21" s="136">
        <f t="shared" si="32"/>
        <v>0</v>
      </c>
      <c r="BXX21" s="136">
        <f t="shared" si="32"/>
        <v>0</v>
      </c>
      <c r="BXY21" s="136">
        <f t="shared" si="32"/>
        <v>0</v>
      </c>
      <c r="BXZ21" s="136">
        <f t="shared" si="32"/>
        <v>0</v>
      </c>
      <c r="BYA21" s="136">
        <f t="shared" si="32"/>
        <v>0</v>
      </c>
      <c r="BYB21" s="136">
        <f t="shared" si="32"/>
        <v>0</v>
      </c>
      <c r="BYC21" s="136">
        <f t="shared" si="32"/>
        <v>0</v>
      </c>
      <c r="BYD21" s="136">
        <f t="shared" si="32"/>
        <v>0</v>
      </c>
      <c r="BYE21" s="136">
        <f t="shared" si="32"/>
        <v>0</v>
      </c>
      <c r="BYF21" s="136">
        <f t="shared" si="32"/>
        <v>0</v>
      </c>
      <c r="BYG21" s="136">
        <f t="shared" si="32"/>
        <v>0</v>
      </c>
      <c r="BYH21" s="136">
        <f t="shared" si="32"/>
        <v>0</v>
      </c>
      <c r="BYI21" s="136">
        <f t="shared" si="32"/>
        <v>0</v>
      </c>
      <c r="BYJ21" s="136">
        <f t="shared" si="32"/>
        <v>0</v>
      </c>
      <c r="BYK21" s="136">
        <f t="shared" si="32"/>
        <v>0</v>
      </c>
      <c r="BYL21" s="136">
        <f t="shared" si="32"/>
        <v>0</v>
      </c>
      <c r="BYM21" s="136">
        <f t="shared" si="32"/>
        <v>0</v>
      </c>
      <c r="BYN21" s="136">
        <f t="shared" si="32"/>
        <v>0</v>
      </c>
      <c r="BYO21" s="136">
        <f t="shared" si="32"/>
        <v>0</v>
      </c>
      <c r="BYP21" s="136">
        <f t="shared" si="32"/>
        <v>0</v>
      </c>
      <c r="BYQ21" s="136">
        <f t="shared" si="32"/>
        <v>0</v>
      </c>
      <c r="BYR21" s="136">
        <f t="shared" si="32"/>
        <v>0</v>
      </c>
      <c r="BYS21" s="136">
        <f t="shared" si="32"/>
        <v>0</v>
      </c>
      <c r="BYT21" s="136">
        <f t="shared" si="32"/>
        <v>0</v>
      </c>
      <c r="BYU21" s="136">
        <f t="shared" si="32"/>
        <v>0</v>
      </c>
      <c r="BYV21" s="136">
        <f t="shared" si="32"/>
        <v>0</v>
      </c>
      <c r="BYW21" s="136">
        <f t="shared" si="32"/>
        <v>0</v>
      </c>
      <c r="BYX21" s="136">
        <f t="shared" si="32"/>
        <v>0</v>
      </c>
      <c r="BYY21" s="136">
        <f t="shared" si="32"/>
        <v>0</v>
      </c>
      <c r="BYZ21" s="136">
        <f t="shared" si="32"/>
        <v>0</v>
      </c>
      <c r="BZA21" s="136">
        <f t="shared" si="32"/>
        <v>0</v>
      </c>
      <c r="BZB21" s="136">
        <f t="shared" si="32"/>
        <v>0</v>
      </c>
      <c r="BZC21" s="136">
        <f t="shared" si="32"/>
        <v>0</v>
      </c>
      <c r="BZD21" s="136">
        <f t="shared" si="32"/>
        <v>0</v>
      </c>
      <c r="BZE21" s="136">
        <f t="shared" si="32"/>
        <v>0</v>
      </c>
      <c r="BZF21" s="136">
        <f t="shared" si="32"/>
        <v>0</v>
      </c>
      <c r="BZG21" s="136">
        <f t="shared" si="32"/>
        <v>0</v>
      </c>
      <c r="BZH21" s="136">
        <f t="shared" si="32"/>
        <v>0</v>
      </c>
      <c r="BZI21" s="136">
        <f t="shared" si="32"/>
        <v>0</v>
      </c>
      <c r="BZJ21" s="136">
        <f t="shared" si="32"/>
        <v>0</v>
      </c>
      <c r="BZK21" s="136">
        <f t="shared" si="32"/>
        <v>0</v>
      </c>
      <c r="BZL21" s="136">
        <f t="shared" si="32"/>
        <v>0</v>
      </c>
      <c r="BZM21" s="136">
        <f t="shared" si="32"/>
        <v>0</v>
      </c>
      <c r="BZN21" s="136">
        <f t="shared" si="32"/>
        <v>0</v>
      </c>
      <c r="BZO21" s="136">
        <f t="shared" si="32"/>
        <v>0</v>
      </c>
      <c r="BZP21" s="136">
        <f t="shared" si="32"/>
        <v>0</v>
      </c>
      <c r="BZQ21" s="136">
        <f t="shared" si="32"/>
        <v>0</v>
      </c>
      <c r="BZR21" s="136">
        <f t="shared" si="32"/>
        <v>0</v>
      </c>
      <c r="BZS21" s="136">
        <f t="shared" si="32"/>
        <v>0</v>
      </c>
      <c r="BZT21" s="136">
        <f t="shared" si="32"/>
        <v>0</v>
      </c>
      <c r="BZU21" s="136">
        <f t="shared" si="32"/>
        <v>0</v>
      </c>
      <c r="BZV21" s="136">
        <f t="shared" si="32"/>
        <v>0</v>
      </c>
      <c r="BZW21" s="136">
        <f t="shared" ref="BZW21:CCH21" si="33">SUM(BZW11:BZW20)</f>
        <v>0</v>
      </c>
      <c r="BZX21" s="136">
        <f t="shared" si="33"/>
        <v>0</v>
      </c>
      <c r="BZY21" s="136">
        <f t="shared" si="33"/>
        <v>0</v>
      </c>
      <c r="BZZ21" s="136">
        <f t="shared" si="33"/>
        <v>0</v>
      </c>
      <c r="CAA21" s="136">
        <f t="shared" si="33"/>
        <v>0</v>
      </c>
      <c r="CAB21" s="136">
        <f t="shared" si="33"/>
        <v>0</v>
      </c>
      <c r="CAC21" s="136">
        <f t="shared" si="33"/>
        <v>0</v>
      </c>
      <c r="CAD21" s="136">
        <f t="shared" si="33"/>
        <v>0</v>
      </c>
      <c r="CAE21" s="136">
        <f t="shared" si="33"/>
        <v>0</v>
      </c>
      <c r="CAF21" s="136">
        <f t="shared" si="33"/>
        <v>0</v>
      </c>
      <c r="CAG21" s="136">
        <f t="shared" si="33"/>
        <v>0</v>
      </c>
      <c r="CAH21" s="136">
        <f t="shared" si="33"/>
        <v>0</v>
      </c>
      <c r="CAI21" s="136">
        <f t="shared" si="33"/>
        <v>0</v>
      </c>
      <c r="CAJ21" s="136">
        <f t="shared" si="33"/>
        <v>0</v>
      </c>
      <c r="CAK21" s="136">
        <f t="shared" si="33"/>
        <v>0</v>
      </c>
      <c r="CAL21" s="136">
        <f t="shared" si="33"/>
        <v>0</v>
      </c>
      <c r="CAM21" s="136">
        <f t="shared" si="33"/>
        <v>0</v>
      </c>
      <c r="CAN21" s="136">
        <f t="shared" si="33"/>
        <v>0</v>
      </c>
      <c r="CAO21" s="136">
        <f t="shared" si="33"/>
        <v>0</v>
      </c>
      <c r="CAP21" s="136">
        <f t="shared" si="33"/>
        <v>0</v>
      </c>
      <c r="CAQ21" s="136">
        <f t="shared" si="33"/>
        <v>0</v>
      </c>
      <c r="CAR21" s="136">
        <f t="shared" si="33"/>
        <v>0</v>
      </c>
      <c r="CAS21" s="136">
        <f t="shared" si="33"/>
        <v>0</v>
      </c>
      <c r="CAT21" s="136">
        <f t="shared" si="33"/>
        <v>0</v>
      </c>
      <c r="CAU21" s="136">
        <f t="shared" si="33"/>
        <v>0</v>
      </c>
      <c r="CAV21" s="136">
        <f t="shared" si="33"/>
        <v>0</v>
      </c>
      <c r="CAW21" s="136">
        <f t="shared" si="33"/>
        <v>0</v>
      </c>
      <c r="CAX21" s="136">
        <f t="shared" si="33"/>
        <v>0</v>
      </c>
      <c r="CAY21" s="136">
        <f t="shared" si="33"/>
        <v>0</v>
      </c>
      <c r="CAZ21" s="136">
        <f t="shared" si="33"/>
        <v>0</v>
      </c>
      <c r="CBA21" s="136">
        <f t="shared" si="33"/>
        <v>0</v>
      </c>
      <c r="CBB21" s="136">
        <f t="shared" si="33"/>
        <v>0</v>
      </c>
      <c r="CBC21" s="136">
        <f t="shared" si="33"/>
        <v>0</v>
      </c>
      <c r="CBD21" s="136">
        <f t="shared" si="33"/>
        <v>0</v>
      </c>
      <c r="CBE21" s="136">
        <f t="shared" si="33"/>
        <v>0</v>
      </c>
      <c r="CBF21" s="136">
        <f t="shared" si="33"/>
        <v>0</v>
      </c>
      <c r="CBG21" s="136">
        <f t="shared" si="33"/>
        <v>0</v>
      </c>
      <c r="CBH21" s="136">
        <f t="shared" si="33"/>
        <v>0</v>
      </c>
      <c r="CBI21" s="136">
        <f t="shared" si="33"/>
        <v>0</v>
      </c>
      <c r="CBJ21" s="136">
        <f t="shared" si="33"/>
        <v>0</v>
      </c>
      <c r="CBK21" s="136">
        <f t="shared" si="33"/>
        <v>0</v>
      </c>
      <c r="CBL21" s="136">
        <f t="shared" si="33"/>
        <v>0</v>
      </c>
      <c r="CBM21" s="136">
        <f t="shared" si="33"/>
        <v>0</v>
      </c>
      <c r="CBN21" s="136">
        <f t="shared" si="33"/>
        <v>0</v>
      </c>
      <c r="CBO21" s="136">
        <f t="shared" si="33"/>
        <v>0</v>
      </c>
      <c r="CBP21" s="136">
        <f t="shared" si="33"/>
        <v>0</v>
      </c>
      <c r="CBQ21" s="136">
        <f t="shared" si="33"/>
        <v>0</v>
      </c>
      <c r="CBR21" s="136">
        <f t="shared" si="33"/>
        <v>0</v>
      </c>
      <c r="CBS21" s="136">
        <f t="shared" si="33"/>
        <v>0</v>
      </c>
      <c r="CBT21" s="136">
        <f t="shared" si="33"/>
        <v>0</v>
      </c>
      <c r="CBU21" s="136">
        <f t="shared" si="33"/>
        <v>0</v>
      </c>
      <c r="CBV21" s="136">
        <f t="shared" si="33"/>
        <v>0</v>
      </c>
      <c r="CBW21" s="136">
        <f t="shared" si="33"/>
        <v>0</v>
      </c>
      <c r="CBX21" s="136">
        <f t="shared" si="33"/>
        <v>0</v>
      </c>
      <c r="CBY21" s="136">
        <f t="shared" si="33"/>
        <v>0</v>
      </c>
      <c r="CBZ21" s="136">
        <f t="shared" si="33"/>
        <v>0</v>
      </c>
      <c r="CCA21" s="136">
        <f t="shared" si="33"/>
        <v>0</v>
      </c>
      <c r="CCB21" s="136">
        <f t="shared" si="33"/>
        <v>0</v>
      </c>
      <c r="CCC21" s="136">
        <f t="shared" si="33"/>
        <v>0</v>
      </c>
      <c r="CCD21" s="136">
        <f t="shared" si="33"/>
        <v>0</v>
      </c>
      <c r="CCE21" s="136">
        <f t="shared" si="33"/>
        <v>0</v>
      </c>
      <c r="CCF21" s="136">
        <f t="shared" si="33"/>
        <v>0</v>
      </c>
      <c r="CCG21" s="136">
        <f t="shared" si="33"/>
        <v>0</v>
      </c>
      <c r="CCH21" s="136">
        <f t="shared" si="33"/>
        <v>0</v>
      </c>
      <c r="CCI21" s="136">
        <f t="shared" ref="CCI21:CET21" si="34">SUM(CCI11:CCI20)</f>
        <v>0</v>
      </c>
      <c r="CCJ21" s="136">
        <f t="shared" si="34"/>
        <v>0</v>
      </c>
      <c r="CCK21" s="136">
        <f t="shared" si="34"/>
        <v>0</v>
      </c>
      <c r="CCL21" s="136">
        <f t="shared" si="34"/>
        <v>0</v>
      </c>
      <c r="CCM21" s="136">
        <f t="shared" si="34"/>
        <v>0</v>
      </c>
      <c r="CCN21" s="136">
        <f t="shared" si="34"/>
        <v>0</v>
      </c>
      <c r="CCO21" s="136">
        <f t="shared" si="34"/>
        <v>0</v>
      </c>
      <c r="CCP21" s="136">
        <f t="shared" si="34"/>
        <v>0</v>
      </c>
      <c r="CCQ21" s="136">
        <f t="shared" si="34"/>
        <v>0</v>
      </c>
      <c r="CCR21" s="136">
        <f t="shared" si="34"/>
        <v>0</v>
      </c>
      <c r="CCS21" s="136">
        <f t="shared" si="34"/>
        <v>0</v>
      </c>
      <c r="CCT21" s="136">
        <f t="shared" si="34"/>
        <v>0</v>
      </c>
      <c r="CCU21" s="136">
        <f t="shared" si="34"/>
        <v>0</v>
      </c>
      <c r="CCV21" s="136">
        <f t="shared" si="34"/>
        <v>0</v>
      </c>
      <c r="CCW21" s="136">
        <f t="shared" si="34"/>
        <v>0</v>
      </c>
      <c r="CCX21" s="136">
        <f t="shared" si="34"/>
        <v>0</v>
      </c>
      <c r="CCY21" s="136">
        <f t="shared" si="34"/>
        <v>0</v>
      </c>
      <c r="CCZ21" s="136">
        <f t="shared" si="34"/>
        <v>0</v>
      </c>
      <c r="CDA21" s="136">
        <f t="shared" si="34"/>
        <v>0</v>
      </c>
      <c r="CDB21" s="136">
        <f t="shared" si="34"/>
        <v>0</v>
      </c>
      <c r="CDC21" s="136">
        <f t="shared" si="34"/>
        <v>0</v>
      </c>
      <c r="CDD21" s="136">
        <f t="shared" si="34"/>
        <v>0</v>
      </c>
      <c r="CDE21" s="136">
        <f t="shared" si="34"/>
        <v>0</v>
      </c>
      <c r="CDF21" s="136">
        <f t="shared" si="34"/>
        <v>0</v>
      </c>
      <c r="CDG21" s="136">
        <f t="shared" si="34"/>
        <v>0</v>
      </c>
      <c r="CDH21" s="136">
        <f t="shared" si="34"/>
        <v>0</v>
      </c>
      <c r="CDI21" s="136">
        <f t="shared" si="34"/>
        <v>0</v>
      </c>
      <c r="CDJ21" s="136">
        <f t="shared" si="34"/>
        <v>0</v>
      </c>
      <c r="CDK21" s="136">
        <f t="shared" si="34"/>
        <v>0</v>
      </c>
      <c r="CDL21" s="136">
        <f t="shared" si="34"/>
        <v>0</v>
      </c>
      <c r="CDM21" s="136">
        <f t="shared" si="34"/>
        <v>0</v>
      </c>
      <c r="CDN21" s="136">
        <f t="shared" si="34"/>
        <v>0</v>
      </c>
      <c r="CDO21" s="136">
        <f t="shared" si="34"/>
        <v>0</v>
      </c>
      <c r="CDP21" s="136">
        <f t="shared" si="34"/>
        <v>0</v>
      </c>
      <c r="CDQ21" s="136">
        <f t="shared" si="34"/>
        <v>0</v>
      </c>
      <c r="CDR21" s="136">
        <f t="shared" si="34"/>
        <v>0</v>
      </c>
      <c r="CDS21" s="136">
        <f t="shared" si="34"/>
        <v>0</v>
      </c>
      <c r="CDT21" s="136">
        <f t="shared" si="34"/>
        <v>0</v>
      </c>
      <c r="CDU21" s="136">
        <f t="shared" si="34"/>
        <v>0</v>
      </c>
      <c r="CDV21" s="136">
        <f t="shared" si="34"/>
        <v>0</v>
      </c>
      <c r="CDW21" s="136">
        <f t="shared" si="34"/>
        <v>0</v>
      </c>
      <c r="CDX21" s="136">
        <f t="shared" si="34"/>
        <v>0</v>
      </c>
      <c r="CDY21" s="136">
        <f t="shared" si="34"/>
        <v>0</v>
      </c>
      <c r="CDZ21" s="136">
        <f t="shared" si="34"/>
        <v>0</v>
      </c>
      <c r="CEA21" s="136">
        <f t="shared" si="34"/>
        <v>0</v>
      </c>
      <c r="CEB21" s="136">
        <f t="shared" si="34"/>
        <v>0</v>
      </c>
      <c r="CEC21" s="136">
        <f t="shared" si="34"/>
        <v>0</v>
      </c>
      <c r="CED21" s="136">
        <f t="shared" si="34"/>
        <v>0</v>
      </c>
      <c r="CEE21" s="136">
        <f t="shared" si="34"/>
        <v>0</v>
      </c>
      <c r="CEF21" s="136">
        <f t="shared" si="34"/>
        <v>0</v>
      </c>
      <c r="CEG21" s="136">
        <f t="shared" si="34"/>
        <v>0</v>
      </c>
      <c r="CEH21" s="136">
        <f t="shared" si="34"/>
        <v>0</v>
      </c>
      <c r="CEI21" s="136">
        <f t="shared" si="34"/>
        <v>0</v>
      </c>
      <c r="CEJ21" s="136">
        <f t="shared" si="34"/>
        <v>0</v>
      </c>
      <c r="CEK21" s="136">
        <f t="shared" si="34"/>
        <v>0</v>
      </c>
      <c r="CEL21" s="136">
        <f t="shared" si="34"/>
        <v>0</v>
      </c>
      <c r="CEM21" s="136">
        <f t="shared" si="34"/>
        <v>0</v>
      </c>
      <c r="CEN21" s="136">
        <f t="shared" si="34"/>
        <v>0</v>
      </c>
      <c r="CEO21" s="136">
        <f t="shared" si="34"/>
        <v>0</v>
      </c>
      <c r="CEP21" s="136">
        <f t="shared" si="34"/>
        <v>0</v>
      </c>
      <c r="CEQ21" s="136">
        <f t="shared" si="34"/>
        <v>0</v>
      </c>
      <c r="CER21" s="136">
        <f t="shared" si="34"/>
        <v>0</v>
      </c>
      <c r="CES21" s="136">
        <f t="shared" si="34"/>
        <v>0</v>
      </c>
      <c r="CET21" s="136">
        <f t="shared" si="34"/>
        <v>0</v>
      </c>
      <c r="CEU21" s="136">
        <f t="shared" ref="CEU21:CHF21" si="35">SUM(CEU11:CEU20)</f>
        <v>0</v>
      </c>
      <c r="CEV21" s="136">
        <f t="shared" si="35"/>
        <v>0</v>
      </c>
      <c r="CEW21" s="136">
        <f t="shared" si="35"/>
        <v>0</v>
      </c>
      <c r="CEX21" s="136">
        <f t="shared" si="35"/>
        <v>0</v>
      </c>
      <c r="CEY21" s="136">
        <f t="shared" si="35"/>
        <v>0</v>
      </c>
      <c r="CEZ21" s="136">
        <f t="shared" si="35"/>
        <v>0</v>
      </c>
      <c r="CFA21" s="136">
        <f t="shared" si="35"/>
        <v>0</v>
      </c>
      <c r="CFB21" s="136">
        <f t="shared" si="35"/>
        <v>0</v>
      </c>
      <c r="CFC21" s="136">
        <f t="shared" si="35"/>
        <v>0</v>
      </c>
      <c r="CFD21" s="136">
        <f t="shared" si="35"/>
        <v>0</v>
      </c>
      <c r="CFE21" s="136">
        <f t="shared" si="35"/>
        <v>0</v>
      </c>
      <c r="CFF21" s="136">
        <f t="shared" si="35"/>
        <v>0</v>
      </c>
      <c r="CFG21" s="136">
        <f t="shared" si="35"/>
        <v>0</v>
      </c>
      <c r="CFH21" s="136">
        <f t="shared" si="35"/>
        <v>0</v>
      </c>
      <c r="CFI21" s="136">
        <f t="shared" si="35"/>
        <v>0</v>
      </c>
      <c r="CFJ21" s="136">
        <f t="shared" si="35"/>
        <v>0</v>
      </c>
      <c r="CFK21" s="136">
        <f t="shared" si="35"/>
        <v>0</v>
      </c>
      <c r="CFL21" s="136">
        <f t="shared" si="35"/>
        <v>0</v>
      </c>
      <c r="CFM21" s="136">
        <f t="shared" si="35"/>
        <v>0</v>
      </c>
      <c r="CFN21" s="136">
        <f t="shared" si="35"/>
        <v>0</v>
      </c>
      <c r="CFO21" s="136">
        <f t="shared" si="35"/>
        <v>0</v>
      </c>
      <c r="CFP21" s="136">
        <f t="shared" si="35"/>
        <v>0</v>
      </c>
      <c r="CFQ21" s="136">
        <f t="shared" si="35"/>
        <v>0</v>
      </c>
      <c r="CFR21" s="136">
        <f t="shared" si="35"/>
        <v>0</v>
      </c>
      <c r="CFS21" s="136">
        <f t="shared" si="35"/>
        <v>0</v>
      </c>
      <c r="CFT21" s="136">
        <f t="shared" si="35"/>
        <v>0</v>
      </c>
      <c r="CFU21" s="136">
        <f t="shared" si="35"/>
        <v>0</v>
      </c>
      <c r="CFV21" s="136">
        <f t="shared" si="35"/>
        <v>0</v>
      </c>
      <c r="CFW21" s="136">
        <f t="shared" si="35"/>
        <v>0</v>
      </c>
      <c r="CFX21" s="136">
        <f t="shared" si="35"/>
        <v>0</v>
      </c>
      <c r="CFY21" s="136">
        <f t="shared" si="35"/>
        <v>0</v>
      </c>
      <c r="CFZ21" s="136">
        <f t="shared" si="35"/>
        <v>0</v>
      </c>
      <c r="CGA21" s="136">
        <f t="shared" si="35"/>
        <v>0</v>
      </c>
      <c r="CGB21" s="136">
        <f t="shared" si="35"/>
        <v>0</v>
      </c>
      <c r="CGC21" s="136">
        <f t="shared" si="35"/>
        <v>0</v>
      </c>
      <c r="CGD21" s="136">
        <f t="shared" si="35"/>
        <v>0</v>
      </c>
      <c r="CGE21" s="136">
        <f t="shared" si="35"/>
        <v>0</v>
      </c>
      <c r="CGF21" s="136">
        <f t="shared" si="35"/>
        <v>0</v>
      </c>
      <c r="CGG21" s="136">
        <f t="shared" si="35"/>
        <v>0</v>
      </c>
      <c r="CGH21" s="136">
        <f t="shared" si="35"/>
        <v>0</v>
      </c>
      <c r="CGI21" s="136">
        <f t="shared" si="35"/>
        <v>0</v>
      </c>
      <c r="CGJ21" s="136">
        <f t="shared" si="35"/>
        <v>0</v>
      </c>
      <c r="CGK21" s="136">
        <f t="shared" si="35"/>
        <v>0</v>
      </c>
      <c r="CGL21" s="136">
        <f t="shared" si="35"/>
        <v>0</v>
      </c>
      <c r="CGM21" s="136">
        <f t="shared" si="35"/>
        <v>0</v>
      </c>
      <c r="CGN21" s="136">
        <f t="shared" si="35"/>
        <v>0</v>
      </c>
      <c r="CGO21" s="136">
        <f t="shared" si="35"/>
        <v>0</v>
      </c>
      <c r="CGP21" s="136">
        <f t="shared" si="35"/>
        <v>0</v>
      </c>
      <c r="CGQ21" s="136">
        <f t="shared" si="35"/>
        <v>0</v>
      </c>
      <c r="CGR21" s="136">
        <f t="shared" si="35"/>
        <v>0</v>
      </c>
      <c r="CGS21" s="136">
        <f t="shared" si="35"/>
        <v>0</v>
      </c>
      <c r="CGT21" s="136">
        <f t="shared" si="35"/>
        <v>0</v>
      </c>
      <c r="CGU21" s="136">
        <f t="shared" si="35"/>
        <v>0</v>
      </c>
      <c r="CGV21" s="136">
        <f t="shared" si="35"/>
        <v>0</v>
      </c>
      <c r="CGW21" s="136">
        <f t="shared" si="35"/>
        <v>0</v>
      </c>
      <c r="CGX21" s="136">
        <f t="shared" si="35"/>
        <v>0</v>
      </c>
      <c r="CGY21" s="136">
        <f t="shared" si="35"/>
        <v>0</v>
      </c>
      <c r="CGZ21" s="136">
        <f t="shared" si="35"/>
        <v>0</v>
      </c>
      <c r="CHA21" s="136">
        <f t="shared" si="35"/>
        <v>0</v>
      </c>
      <c r="CHB21" s="136">
        <f t="shared" si="35"/>
        <v>0</v>
      </c>
      <c r="CHC21" s="136">
        <f t="shared" si="35"/>
        <v>0</v>
      </c>
      <c r="CHD21" s="136">
        <f t="shared" si="35"/>
        <v>0</v>
      </c>
      <c r="CHE21" s="136">
        <f t="shared" si="35"/>
        <v>0</v>
      </c>
      <c r="CHF21" s="136">
        <f t="shared" si="35"/>
        <v>0</v>
      </c>
      <c r="CHG21" s="136">
        <f t="shared" ref="CHG21:CJR21" si="36">SUM(CHG11:CHG20)</f>
        <v>0</v>
      </c>
      <c r="CHH21" s="136">
        <f t="shared" si="36"/>
        <v>0</v>
      </c>
      <c r="CHI21" s="136">
        <f t="shared" si="36"/>
        <v>0</v>
      </c>
      <c r="CHJ21" s="136">
        <f t="shared" si="36"/>
        <v>0</v>
      </c>
      <c r="CHK21" s="136">
        <f t="shared" si="36"/>
        <v>0</v>
      </c>
      <c r="CHL21" s="136">
        <f t="shared" si="36"/>
        <v>0</v>
      </c>
      <c r="CHM21" s="136">
        <f t="shared" si="36"/>
        <v>0</v>
      </c>
      <c r="CHN21" s="136">
        <f t="shared" si="36"/>
        <v>0</v>
      </c>
      <c r="CHO21" s="136">
        <f t="shared" si="36"/>
        <v>0</v>
      </c>
      <c r="CHP21" s="136">
        <f t="shared" si="36"/>
        <v>0</v>
      </c>
      <c r="CHQ21" s="136">
        <f t="shared" si="36"/>
        <v>0</v>
      </c>
      <c r="CHR21" s="136">
        <f t="shared" si="36"/>
        <v>0</v>
      </c>
      <c r="CHS21" s="136">
        <f t="shared" si="36"/>
        <v>0</v>
      </c>
      <c r="CHT21" s="136">
        <f t="shared" si="36"/>
        <v>0</v>
      </c>
      <c r="CHU21" s="136">
        <f t="shared" si="36"/>
        <v>0</v>
      </c>
      <c r="CHV21" s="136">
        <f t="shared" si="36"/>
        <v>0</v>
      </c>
      <c r="CHW21" s="136">
        <f t="shared" si="36"/>
        <v>0</v>
      </c>
      <c r="CHX21" s="136">
        <f t="shared" si="36"/>
        <v>0</v>
      </c>
      <c r="CHY21" s="136">
        <f t="shared" si="36"/>
        <v>0</v>
      </c>
      <c r="CHZ21" s="136">
        <f t="shared" si="36"/>
        <v>0</v>
      </c>
      <c r="CIA21" s="136">
        <f t="shared" si="36"/>
        <v>0</v>
      </c>
      <c r="CIB21" s="136">
        <f t="shared" si="36"/>
        <v>0</v>
      </c>
      <c r="CIC21" s="136">
        <f t="shared" si="36"/>
        <v>0</v>
      </c>
      <c r="CID21" s="136">
        <f t="shared" si="36"/>
        <v>0</v>
      </c>
      <c r="CIE21" s="136">
        <f t="shared" si="36"/>
        <v>0</v>
      </c>
      <c r="CIF21" s="136">
        <f t="shared" si="36"/>
        <v>0</v>
      </c>
      <c r="CIG21" s="136">
        <f t="shared" si="36"/>
        <v>0</v>
      </c>
      <c r="CIH21" s="136">
        <f t="shared" si="36"/>
        <v>0</v>
      </c>
      <c r="CII21" s="136">
        <f t="shared" si="36"/>
        <v>0</v>
      </c>
      <c r="CIJ21" s="136">
        <f t="shared" si="36"/>
        <v>0</v>
      </c>
      <c r="CIK21" s="136">
        <f t="shared" si="36"/>
        <v>0</v>
      </c>
      <c r="CIL21" s="136">
        <f t="shared" si="36"/>
        <v>0</v>
      </c>
      <c r="CIM21" s="136">
        <f t="shared" si="36"/>
        <v>0</v>
      </c>
      <c r="CIN21" s="136">
        <f t="shared" si="36"/>
        <v>0</v>
      </c>
      <c r="CIO21" s="136">
        <f t="shared" si="36"/>
        <v>0</v>
      </c>
      <c r="CIP21" s="136">
        <f t="shared" si="36"/>
        <v>0</v>
      </c>
      <c r="CIQ21" s="136">
        <f t="shared" si="36"/>
        <v>0</v>
      </c>
      <c r="CIR21" s="136">
        <f t="shared" si="36"/>
        <v>0</v>
      </c>
      <c r="CIS21" s="136">
        <f t="shared" si="36"/>
        <v>0</v>
      </c>
      <c r="CIT21" s="136">
        <f t="shared" si="36"/>
        <v>0</v>
      </c>
      <c r="CIU21" s="136">
        <f t="shared" si="36"/>
        <v>0</v>
      </c>
      <c r="CIV21" s="136">
        <f t="shared" si="36"/>
        <v>0</v>
      </c>
      <c r="CIW21" s="136">
        <f t="shared" si="36"/>
        <v>0</v>
      </c>
      <c r="CIX21" s="136">
        <f t="shared" si="36"/>
        <v>0</v>
      </c>
      <c r="CIY21" s="136">
        <f t="shared" si="36"/>
        <v>0</v>
      </c>
      <c r="CIZ21" s="136">
        <f t="shared" si="36"/>
        <v>0</v>
      </c>
      <c r="CJA21" s="136">
        <f t="shared" si="36"/>
        <v>0</v>
      </c>
      <c r="CJB21" s="136">
        <f t="shared" si="36"/>
        <v>0</v>
      </c>
      <c r="CJC21" s="136">
        <f t="shared" si="36"/>
        <v>0</v>
      </c>
      <c r="CJD21" s="136">
        <f t="shared" si="36"/>
        <v>0</v>
      </c>
      <c r="CJE21" s="136">
        <f t="shared" si="36"/>
        <v>0</v>
      </c>
      <c r="CJF21" s="136">
        <f t="shared" si="36"/>
        <v>0</v>
      </c>
      <c r="CJG21" s="136">
        <f t="shared" si="36"/>
        <v>0</v>
      </c>
      <c r="CJH21" s="136">
        <f t="shared" si="36"/>
        <v>0</v>
      </c>
      <c r="CJI21" s="136">
        <f t="shared" si="36"/>
        <v>0</v>
      </c>
      <c r="CJJ21" s="136">
        <f t="shared" si="36"/>
        <v>0</v>
      </c>
      <c r="CJK21" s="136">
        <f t="shared" si="36"/>
        <v>0</v>
      </c>
      <c r="CJL21" s="136">
        <f t="shared" si="36"/>
        <v>0</v>
      </c>
      <c r="CJM21" s="136">
        <f t="shared" si="36"/>
        <v>0</v>
      </c>
      <c r="CJN21" s="136">
        <f t="shared" si="36"/>
        <v>0</v>
      </c>
      <c r="CJO21" s="136">
        <f t="shared" si="36"/>
        <v>0</v>
      </c>
      <c r="CJP21" s="136">
        <f t="shared" si="36"/>
        <v>0</v>
      </c>
      <c r="CJQ21" s="136">
        <f t="shared" si="36"/>
        <v>0</v>
      </c>
      <c r="CJR21" s="136">
        <f t="shared" si="36"/>
        <v>0</v>
      </c>
      <c r="CJS21" s="136">
        <f t="shared" ref="CJS21:CMD21" si="37">SUM(CJS11:CJS20)</f>
        <v>0</v>
      </c>
      <c r="CJT21" s="136">
        <f t="shared" si="37"/>
        <v>0</v>
      </c>
      <c r="CJU21" s="136">
        <f t="shared" si="37"/>
        <v>0</v>
      </c>
      <c r="CJV21" s="136">
        <f t="shared" si="37"/>
        <v>0</v>
      </c>
      <c r="CJW21" s="136">
        <f t="shared" si="37"/>
        <v>0</v>
      </c>
      <c r="CJX21" s="136">
        <f t="shared" si="37"/>
        <v>0</v>
      </c>
      <c r="CJY21" s="136">
        <f t="shared" si="37"/>
        <v>0</v>
      </c>
      <c r="CJZ21" s="136">
        <f t="shared" si="37"/>
        <v>0</v>
      </c>
      <c r="CKA21" s="136">
        <f t="shared" si="37"/>
        <v>0</v>
      </c>
      <c r="CKB21" s="136">
        <f t="shared" si="37"/>
        <v>0</v>
      </c>
      <c r="CKC21" s="136">
        <f t="shared" si="37"/>
        <v>0</v>
      </c>
      <c r="CKD21" s="136">
        <f t="shared" si="37"/>
        <v>0</v>
      </c>
      <c r="CKE21" s="136">
        <f t="shared" si="37"/>
        <v>0</v>
      </c>
      <c r="CKF21" s="136">
        <f t="shared" si="37"/>
        <v>0</v>
      </c>
      <c r="CKG21" s="136">
        <f t="shared" si="37"/>
        <v>0</v>
      </c>
      <c r="CKH21" s="136">
        <f t="shared" si="37"/>
        <v>0</v>
      </c>
      <c r="CKI21" s="136">
        <f t="shared" si="37"/>
        <v>0</v>
      </c>
      <c r="CKJ21" s="136">
        <f t="shared" si="37"/>
        <v>0</v>
      </c>
      <c r="CKK21" s="136">
        <f t="shared" si="37"/>
        <v>0</v>
      </c>
      <c r="CKL21" s="136">
        <f t="shared" si="37"/>
        <v>0</v>
      </c>
      <c r="CKM21" s="136">
        <f t="shared" si="37"/>
        <v>0</v>
      </c>
      <c r="CKN21" s="136">
        <f t="shared" si="37"/>
        <v>0</v>
      </c>
      <c r="CKO21" s="136">
        <f t="shared" si="37"/>
        <v>0</v>
      </c>
      <c r="CKP21" s="136">
        <f t="shared" si="37"/>
        <v>0</v>
      </c>
      <c r="CKQ21" s="136">
        <f t="shared" si="37"/>
        <v>0</v>
      </c>
      <c r="CKR21" s="136">
        <f t="shared" si="37"/>
        <v>0</v>
      </c>
      <c r="CKS21" s="136">
        <f t="shared" si="37"/>
        <v>0</v>
      </c>
      <c r="CKT21" s="136">
        <f t="shared" si="37"/>
        <v>0</v>
      </c>
      <c r="CKU21" s="136">
        <f t="shared" si="37"/>
        <v>0</v>
      </c>
      <c r="CKV21" s="136">
        <f t="shared" si="37"/>
        <v>0</v>
      </c>
      <c r="CKW21" s="136">
        <f t="shared" si="37"/>
        <v>0</v>
      </c>
      <c r="CKX21" s="136">
        <f t="shared" si="37"/>
        <v>0</v>
      </c>
      <c r="CKY21" s="136">
        <f t="shared" si="37"/>
        <v>0</v>
      </c>
      <c r="CKZ21" s="136">
        <f t="shared" si="37"/>
        <v>0</v>
      </c>
      <c r="CLA21" s="136">
        <f t="shared" si="37"/>
        <v>0</v>
      </c>
      <c r="CLB21" s="136">
        <f t="shared" si="37"/>
        <v>0</v>
      </c>
      <c r="CLC21" s="136">
        <f t="shared" si="37"/>
        <v>0</v>
      </c>
      <c r="CLD21" s="136">
        <f t="shared" si="37"/>
        <v>0</v>
      </c>
      <c r="CLE21" s="136">
        <f t="shared" si="37"/>
        <v>0</v>
      </c>
      <c r="CLF21" s="136">
        <f t="shared" si="37"/>
        <v>0</v>
      </c>
      <c r="CLG21" s="136">
        <f t="shared" si="37"/>
        <v>0</v>
      </c>
      <c r="CLH21" s="136">
        <f t="shared" si="37"/>
        <v>0</v>
      </c>
      <c r="CLI21" s="136">
        <f t="shared" si="37"/>
        <v>0</v>
      </c>
      <c r="CLJ21" s="136">
        <f t="shared" si="37"/>
        <v>0</v>
      </c>
      <c r="CLK21" s="136">
        <f t="shared" si="37"/>
        <v>0</v>
      </c>
      <c r="CLL21" s="136">
        <f t="shared" si="37"/>
        <v>0</v>
      </c>
      <c r="CLM21" s="136">
        <f t="shared" si="37"/>
        <v>0</v>
      </c>
      <c r="CLN21" s="136">
        <f t="shared" si="37"/>
        <v>0</v>
      </c>
      <c r="CLO21" s="136">
        <f t="shared" si="37"/>
        <v>0</v>
      </c>
      <c r="CLP21" s="136">
        <f t="shared" si="37"/>
        <v>0</v>
      </c>
      <c r="CLQ21" s="136">
        <f t="shared" si="37"/>
        <v>0</v>
      </c>
      <c r="CLR21" s="136">
        <f t="shared" si="37"/>
        <v>0</v>
      </c>
      <c r="CLS21" s="136">
        <f t="shared" si="37"/>
        <v>0</v>
      </c>
      <c r="CLT21" s="136">
        <f t="shared" si="37"/>
        <v>0</v>
      </c>
      <c r="CLU21" s="136">
        <f t="shared" si="37"/>
        <v>0</v>
      </c>
      <c r="CLV21" s="136">
        <f t="shared" si="37"/>
        <v>0</v>
      </c>
      <c r="CLW21" s="136">
        <f t="shared" si="37"/>
        <v>0</v>
      </c>
      <c r="CLX21" s="136">
        <f t="shared" si="37"/>
        <v>0</v>
      </c>
      <c r="CLY21" s="136">
        <f t="shared" si="37"/>
        <v>0</v>
      </c>
      <c r="CLZ21" s="136">
        <f t="shared" si="37"/>
        <v>0</v>
      </c>
      <c r="CMA21" s="136">
        <f t="shared" si="37"/>
        <v>0</v>
      </c>
      <c r="CMB21" s="136">
        <f t="shared" si="37"/>
        <v>0</v>
      </c>
      <c r="CMC21" s="136">
        <f t="shared" si="37"/>
        <v>0</v>
      </c>
      <c r="CMD21" s="136">
        <f t="shared" si="37"/>
        <v>0</v>
      </c>
      <c r="CME21" s="136">
        <f t="shared" ref="CME21:COP21" si="38">SUM(CME11:CME20)</f>
        <v>0</v>
      </c>
      <c r="CMF21" s="136">
        <f t="shared" si="38"/>
        <v>0</v>
      </c>
      <c r="CMG21" s="136">
        <f t="shared" si="38"/>
        <v>0</v>
      </c>
      <c r="CMH21" s="136">
        <f t="shared" si="38"/>
        <v>0</v>
      </c>
      <c r="CMI21" s="136">
        <f t="shared" si="38"/>
        <v>0</v>
      </c>
      <c r="CMJ21" s="136">
        <f t="shared" si="38"/>
        <v>0</v>
      </c>
      <c r="CMK21" s="136">
        <f t="shared" si="38"/>
        <v>0</v>
      </c>
      <c r="CML21" s="136">
        <f t="shared" si="38"/>
        <v>0</v>
      </c>
      <c r="CMM21" s="136">
        <f t="shared" si="38"/>
        <v>0</v>
      </c>
      <c r="CMN21" s="136">
        <f t="shared" si="38"/>
        <v>0</v>
      </c>
      <c r="CMO21" s="136">
        <f t="shared" si="38"/>
        <v>0</v>
      </c>
      <c r="CMP21" s="136">
        <f t="shared" si="38"/>
        <v>0</v>
      </c>
      <c r="CMQ21" s="136">
        <f t="shared" si="38"/>
        <v>0</v>
      </c>
      <c r="CMR21" s="136">
        <f t="shared" si="38"/>
        <v>0</v>
      </c>
      <c r="CMS21" s="136">
        <f t="shared" si="38"/>
        <v>0</v>
      </c>
      <c r="CMT21" s="136">
        <f t="shared" si="38"/>
        <v>0</v>
      </c>
      <c r="CMU21" s="136">
        <f t="shared" si="38"/>
        <v>0</v>
      </c>
      <c r="CMV21" s="136">
        <f t="shared" si="38"/>
        <v>0</v>
      </c>
      <c r="CMW21" s="136">
        <f t="shared" si="38"/>
        <v>0</v>
      </c>
      <c r="CMX21" s="136">
        <f t="shared" si="38"/>
        <v>0</v>
      </c>
      <c r="CMY21" s="136">
        <f t="shared" si="38"/>
        <v>0</v>
      </c>
      <c r="CMZ21" s="136">
        <f t="shared" si="38"/>
        <v>0</v>
      </c>
      <c r="CNA21" s="136">
        <f t="shared" si="38"/>
        <v>0</v>
      </c>
      <c r="CNB21" s="136">
        <f t="shared" si="38"/>
        <v>0</v>
      </c>
      <c r="CNC21" s="136">
        <f t="shared" si="38"/>
        <v>0</v>
      </c>
      <c r="CND21" s="136">
        <f t="shared" si="38"/>
        <v>0</v>
      </c>
      <c r="CNE21" s="136">
        <f t="shared" si="38"/>
        <v>0</v>
      </c>
      <c r="CNF21" s="136">
        <f t="shared" si="38"/>
        <v>0</v>
      </c>
      <c r="CNG21" s="136">
        <f t="shared" si="38"/>
        <v>0</v>
      </c>
      <c r="CNH21" s="136">
        <f t="shared" si="38"/>
        <v>0</v>
      </c>
      <c r="CNI21" s="136">
        <f t="shared" si="38"/>
        <v>0</v>
      </c>
      <c r="CNJ21" s="136">
        <f t="shared" si="38"/>
        <v>0</v>
      </c>
      <c r="CNK21" s="136">
        <f t="shared" si="38"/>
        <v>0</v>
      </c>
      <c r="CNL21" s="136">
        <f t="shared" si="38"/>
        <v>0</v>
      </c>
      <c r="CNM21" s="136">
        <f t="shared" si="38"/>
        <v>0</v>
      </c>
      <c r="CNN21" s="136">
        <f t="shared" si="38"/>
        <v>0</v>
      </c>
      <c r="CNO21" s="136">
        <f t="shared" si="38"/>
        <v>0</v>
      </c>
      <c r="CNP21" s="136">
        <f t="shared" si="38"/>
        <v>0</v>
      </c>
      <c r="CNQ21" s="136">
        <f t="shared" si="38"/>
        <v>0</v>
      </c>
      <c r="CNR21" s="136">
        <f t="shared" si="38"/>
        <v>0</v>
      </c>
      <c r="CNS21" s="136">
        <f t="shared" si="38"/>
        <v>0</v>
      </c>
      <c r="CNT21" s="136">
        <f t="shared" si="38"/>
        <v>0</v>
      </c>
      <c r="CNU21" s="136">
        <f t="shared" si="38"/>
        <v>0</v>
      </c>
      <c r="CNV21" s="136">
        <f t="shared" si="38"/>
        <v>0</v>
      </c>
      <c r="CNW21" s="136">
        <f t="shared" si="38"/>
        <v>0</v>
      </c>
      <c r="CNX21" s="136">
        <f t="shared" si="38"/>
        <v>0</v>
      </c>
      <c r="CNY21" s="136">
        <f t="shared" si="38"/>
        <v>0</v>
      </c>
      <c r="CNZ21" s="136">
        <f t="shared" si="38"/>
        <v>0</v>
      </c>
      <c r="COA21" s="136">
        <f t="shared" si="38"/>
        <v>0</v>
      </c>
      <c r="COB21" s="136">
        <f t="shared" si="38"/>
        <v>0</v>
      </c>
      <c r="COC21" s="136">
        <f t="shared" si="38"/>
        <v>0</v>
      </c>
      <c r="COD21" s="136">
        <f t="shared" si="38"/>
        <v>0</v>
      </c>
      <c r="COE21" s="136">
        <f t="shared" si="38"/>
        <v>0</v>
      </c>
      <c r="COF21" s="136">
        <f t="shared" si="38"/>
        <v>0</v>
      </c>
      <c r="COG21" s="136">
        <f t="shared" si="38"/>
        <v>0</v>
      </c>
      <c r="COH21" s="136">
        <f t="shared" si="38"/>
        <v>0</v>
      </c>
      <c r="COI21" s="136">
        <f t="shared" si="38"/>
        <v>0</v>
      </c>
      <c r="COJ21" s="136">
        <f t="shared" si="38"/>
        <v>0</v>
      </c>
      <c r="COK21" s="136">
        <f t="shared" si="38"/>
        <v>0</v>
      </c>
      <c r="COL21" s="136">
        <f t="shared" si="38"/>
        <v>0</v>
      </c>
      <c r="COM21" s="136">
        <f t="shared" si="38"/>
        <v>0</v>
      </c>
      <c r="CON21" s="136">
        <f t="shared" si="38"/>
        <v>0</v>
      </c>
      <c r="COO21" s="136">
        <f t="shared" si="38"/>
        <v>0</v>
      </c>
      <c r="COP21" s="136">
        <f t="shared" si="38"/>
        <v>0</v>
      </c>
      <c r="COQ21" s="136">
        <f t="shared" ref="COQ21:CRB21" si="39">SUM(COQ11:COQ20)</f>
        <v>0</v>
      </c>
      <c r="COR21" s="136">
        <f t="shared" si="39"/>
        <v>0</v>
      </c>
      <c r="COS21" s="136">
        <f t="shared" si="39"/>
        <v>0</v>
      </c>
      <c r="COT21" s="136">
        <f t="shared" si="39"/>
        <v>0</v>
      </c>
      <c r="COU21" s="136">
        <f t="shared" si="39"/>
        <v>0</v>
      </c>
      <c r="COV21" s="136">
        <f t="shared" si="39"/>
        <v>0</v>
      </c>
      <c r="COW21" s="136">
        <f t="shared" si="39"/>
        <v>0</v>
      </c>
      <c r="COX21" s="136">
        <f t="shared" si="39"/>
        <v>0</v>
      </c>
      <c r="COY21" s="136">
        <f t="shared" si="39"/>
        <v>0</v>
      </c>
      <c r="COZ21" s="136">
        <f t="shared" si="39"/>
        <v>0</v>
      </c>
      <c r="CPA21" s="136">
        <f t="shared" si="39"/>
        <v>0</v>
      </c>
      <c r="CPB21" s="136">
        <f t="shared" si="39"/>
        <v>0</v>
      </c>
      <c r="CPC21" s="136">
        <f t="shared" si="39"/>
        <v>0</v>
      </c>
      <c r="CPD21" s="136">
        <f t="shared" si="39"/>
        <v>0</v>
      </c>
      <c r="CPE21" s="136">
        <f t="shared" si="39"/>
        <v>0</v>
      </c>
      <c r="CPF21" s="136">
        <f t="shared" si="39"/>
        <v>0</v>
      </c>
      <c r="CPG21" s="136">
        <f t="shared" si="39"/>
        <v>0</v>
      </c>
      <c r="CPH21" s="136">
        <f t="shared" si="39"/>
        <v>0</v>
      </c>
      <c r="CPI21" s="136">
        <f t="shared" si="39"/>
        <v>0</v>
      </c>
      <c r="CPJ21" s="136">
        <f t="shared" si="39"/>
        <v>0</v>
      </c>
      <c r="CPK21" s="136">
        <f t="shared" si="39"/>
        <v>0</v>
      </c>
      <c r="CPL21" s="136">
        <f t="shared" si="39"/>
        <v>0</v>
      </c>
      <c r="CPM21" s="136">
        <f t="shared" si="39"/>
        <v>0</v>
      </c>
      <c r="CPN21" s="136">
        <f t="shared" si="39"/>
        <v>0</v>
      </c>
      <c r="CPO21" s="136">
        <f t="shared" si="39"/>
        <v>0</v>
      </c>
      <c r="CPP21" s="136">
        <f t="shared" si="39"/>
        <v>0</v>
      </c>
      <c r="CPQ21" s="136">
        <f t="shared" si="39"/>
        <v>0</v>
      </c>
      <c r="CPR21" s="136">
        <f t="shared" si="39"/>
        <v>0</v>
      </c>
      <c r="CPS21" s="136">
        <f t="shared" si="39"/>
        <v>0</v>
      </c>
      <c r="CPT21" s="136">
        <f t="shared" si="39"/>
        <v>0</v>
      </c>
      <c r="CPU21" s="136">
        <f t="shared" si="39"/>
        <v>0</v>
      </c>
      <c r="CPV21" s="136">
        <f t="shared" si="39"/>
        <v>0</v>
      </c>
      <c r="CPW21" s="136">
        <f t="shared" si="39"/>
        <v>0</v>
      </c>
      <c r="CPX21" s="136">
        <f t="shared" si="39"/>
        <v>0</v>
      </c>
      <c r="CPY21" s="136">
        <f t="shared" si="39"/>
        <v>0</v>
      </c>
      <c r="CPZ21" s="136">
        <f t="shared" si="39"/>
        <v>0</v>
      </c>
      <c r="CQA21" s="136">
        <f t="shared" si="39"/>
        <v>0</v>
      </c>
      <c r="CQB21" s="136">
        <f t="shared" si="39"/>
        <v>0</v>
      </c>
      <c r="CQC21" s="136">
        <f t="shared" si="39"/>
        <v>0</v>
      </c>
      <c r="CQD21" s="136">
        <f t="shared" si="39"/>
        <v>0</v>
      </c>
      <c r="CQE21" s="136">
        <f t="shared" si="39"/>
        <v>0</v>
      </c>
      <c r="CQF21" s="136">
        <f t="shared" si="39"/>
        <v>0</v>
      </c>
      <c r="CQG21" s="136">
        <f t="shared" si="39"/>
        <v>0</v>
      </c>
      <c r="CQH21" s="136">
        <f t="shared" si="39"/>
        <v>0</v>
      </c>
      <c r="CQI21" s="136">
        <f t="shared" si="39"/>
        <v>0</v>
      </c>
      <c r="CQJ21" s="136">
        <f t="shared" si="39"/>
        <v>0</v>
      </c>
      <c r="CQK21" s="136">
        <f t="shared" si="39"/>
        <v>0</v>
      </c>
      <c r="CQL21" s="136">
        <f t="shared" si="39"/>
        <v>0</v>
      </c>
      <c r="CQM21" s="136">
        <f t="shared" si="39"/>
        <v>0</v>
      </c>
      <c r="CQN21" s="136">
        <f t="shared" si="39"/>
        <v>0</v>
      </c>
      <c r="CQO21" s="136">
        <f t="shared" si="39"/>
        <v>0</v>
      </c>
      <c r="CQP21" s="136">
        <f t="shared" si="39"/>
        <v>0</v>
      </c>
      <c r="CQQ21" s="136">
        <f t="shared" si="39"/>
        <v>0</v>
      </c>
      <c r="CQR21" s="136">
        <f t="shared" si="39"/>
        <v>0</v>
      </c>
      <c r="CQS21" s="136">
        <f t="shared" si="39"/>
        <v>0</v>
      </c>
      <c r="CQT21" s="136">
        <f t="shared" si="39"/>
        <v>0</v>
      </c>
      <c r="CQU21" s="136">
        <f t="shared" si="39"/>
        <v>0</v>
      </c>
      <c r="CQV21" s="136">
        <f t="shared" si="39"/>
        <v>0</v>
      </c>
      <c r="CQW21" s="136">
        <f t="shared" si="39"/>
        <v>0</v>
      </c>
      <c r="CQX21" s="136">
        <f t="shared" si="39"/>
        <v>0</v>
      </c>
      <c r="CQY21" s="136">
        <f t="shared" si="39"/>
        <v>0</v>
      </c>
      <c r="CQZ21" s="136">
        <f t="shared" si="39"/>
        <v>0</v>
      </c>
      <c r="CRA21" s="136">
        <f t="shared" si="39"/>
        <v>0</v>
      </c>
      <c r="CRB21" s="136">
        <f t="shared" si="39"/>
        <v>0</v>
      </c>
      <c r="CRC21" s="136">
        <f t="shared" ref="CRC21:CTN21" si="40">SUM(CRC11:CRC20)</f>
        <v>0</v>
      </c>
      <c r="CRD21" s="136">
        <f t="shared" si="40"/>
        <v>0</v>
      </c>
      <c r="CRE21" s="136">
        <f t="shared" si="40"/>
        <v>0</v>
      </c>
      <c r="CRF21" s="136">
        <f t="shared" si="40"/>
        <v>0</v>
      </c>
      <c r="CRG21" s="136">
        <f t="shared" si="40"/>
        <v>0</v>
      </c>
      <c r="CRH21" s="136">
        <f t="shared" si="40"/>
        <v>0</v>
      </c>
      <c r="CRI21" s="136">
        <f t="shared" si="40"/>
        <v>0</v>
      </c>
      <c r="CRJ21" s="136">
        <f t="shared" si="40"/>
        <v>0</v>
      </c>
      <c r="CRK21" s="136">
        <f t="shared" si="40"/>
        <v>0</v>
      </c>
      <c r="CRL21" s="136">
        <f t="shared" si="40"/>
        <v>0</v>
      </c>
      <c r="CRM21" s="136">
        <f t="shared" si="40"/>
        <v>0</v>
      </c>
      <c r="CRN21" s="136">
        <f t="shared" si="40"/>
        <v>0</v>
      </c>
      <c r="CRO21" s="136">
        <f t="shared" si="40"/>
        <v>0</v>
      </c>
      <c r="CRP21" s="136">
        <f t="shared" si="40"/>
        <v>0</v>
      </c>
      <c r="CRQ21" s="136">
        <f t="shared" si="40"/>
        <v>0</v>
      </c>
      <c r="CRR21" s="136">
        <f t="shared" si="40"/>
        <v>0</v>
      </c>
      <c r="CRS21" s="136">
        <f t="shared" si="40"/>
        <v>0</v>
      </c>
      <c r="CRT21" s="136">
        <f t="shared" si="40"/>
        <v>0</v>
      </c>
      <c r="CRU21" s="136">
        <f t="shared" si="40"/>
        <v>0</v>
      </c>
      <c r="CRV21" s="136">
        <f t="shared" si="40"/>
        <v>0</v>
      </c>
      <c r="CRW21" s="136">
        <f t="shared" si="40"/>
        <v>0</v>
      </c>
      <c r="CRX21" s="136">
        <f t="shared" si="40"/>
        <v>0</v>
      </c>
      <c r="CRY21" s="136">
        <f t="shared" si="40"/>
        <v>0</v>
      </c>
      <c r="CRZ21" s="136">
        <f t="shared" si="40"/>
        <v>0</v>
      </c>
      <c r="CSA21" s="136">
        <f t="shared" si="40"/>
        <v>0</v>
      </c>
      <c r="CSB21" s="136">
        <f t="shared" si="40"/>
        <v>0</v>
      </c>
      <c r="CSC21" s="136">
        <f t="shared" si="40"/>
        <v>0</v>
      </c>
      <c r="CSD21" s="136">
        <f t="shared" si="40"/>
        <v>0</v>
      </c>
      <c r="CSE21" s="136">
        <f t="shared" si="40"/>
        <v>0</v>
      </c>
      <c r="CSF21" s="136">
        <f t="shared" si="40"/>
        <v>0</v>
      </c>
      <c r="CSG21" s="136">
        <f t="shared" si="40"/>
        <v>0</v>
      </c>
      <c r="CSH21" s="136">
        <f t="shared" si="40"/>
        <v>0</v>
      </c>
      <c r="CSI21" s="136">
        <f t="shared" si="40"/>
        <v>0</v>
      </c>
      <c r="CSJ21" s="136">
        <f t="shared" si="40"/>
        <v>0</v>
      </c>
      <c r="CSK21" s="136">
        <f t="shared" si="40"/>
        <v>0</v>
      </c>
      <c r="CSL21" s="136">
        <f t="shared" si="40"/>
        <v>0</v>
      </c>
      <c r="CSM21" s="136">
        <f t="shared" si="40"/>
        <v>0</v>
      </c>
      <c r="CSN21" s="136">
        <f t="shared" si="40"/>
        <v>0</v>
      </c>
      <c r="CSO21" s="136">
        <f t="shared" si="40"/>
        <v>0</v>
      </c>
      <c r="CSP21" s="136">
        <f t="shared" si="40"/>
        <v>0</v>
      </c>
      <c r="CSQ21" s="136">
        <f t="shared" si="40"/>
        <v>0</v>
      </c>
      <c r="CSR21" s="136">
        <f t="shared" si="40"/>
        <v>0</v>
      </c>
      <c r="CSS21" s="136">
        <f t="shared" si="40"/>
        <v>0</v>
      </c>
      <c r="CST21" s="136">
        <f t="shared" si="40"/>
        <v>0</v>
      </c>
      <c r="CSU21" s="136">
        <f t="shared" si="40"/>
        <v>0</v>
      </c>
      <c r="CSV21" s="136">
        <f t="shared" si="40"/>
        <v>0</v>
      </c>
      <c r="CSW21" s="136">
        <f t="shared" si="40"/>
        <v>0</v>
      </c>
      <c r="CSX21" s="136">
        <f t="shared" si="40"/>
        <v>0</v>
      </c>
      <c r="CSY21" s="136">
        <f t="shared" si="40"/>
        <v>0</v>
      </c>
      <c r="CSZ21" s="136">
        <f t="shared" si="40"/>
        <v>0</v>
      </c>
      <c r="CTA21" s="136">
        <f t="shared" si="40"/>
        <v>0</v>
      </c>
      <c r="CTB21" s="136">
        <f t="shared" si="40"/>
        <v>0</v>
      </c>
      <c r="CTC21" s="136">
        <f t="shared" si="40"/>
        <v>0</v>
      </c>
      <c r="CTD21" s="136">
        <f t="shared" si="40"/>
        <v>0</v>
      </c>
      <c r="CTE21" s="136">
        <f t="shared" si="40"/>
        <v>0</v>
      </c>
      <c r="CTF21" s="136">
        <f t="shared" si="40"/>
        <v>0</v>
      </c>
      <c r="CTG21" s="136">
        <f t="shared" si="40"/>
        <v>0</v>
      </c>
      <c r="CTH21" s="136">
        <f t="shared" si="40"/>
        <v>0</v>
      </c>
      <c r="CTI21" s="136">
        <f t="shared" si="40"/>
        <v>0</v>
      </c>
      <c r="CTJ21" s="136">
        <f t="shared" si="40"/>
        <v>0</v>
      </c>
      <c r="CTK21" s="136">
        <f t="shared" si="40"/>
        <v>0</v>
      </c>
      <c r="CTL21" s="136">
        <f t="shared" si="40"/>
        <v>0</v>
      </c>
      <c r="CTM21" s="136">
        <f t="shared" si="40"/>
        <v>0</v>
      </c>
      <c r="CTN21" s="136">
        <f t="shared" si="40"/>
        <v>0</v>
      </c>
      <c r="CTO21" s="136">
        <f t="shared" ref="CTO21:CVZ21" si="41">SUM(CTO11:CTO20)</f>
        <v>0</v>
      </c>
      <c r="CTP21" s="136">
        <f t="shared" si="41"/>
        <v>0</v>
      </c>
      <c r="CTQ21" s="136">
        <f t="shared" si="41"/>
        <v>0</v>
      </c>
      <c r="CTR21" s="136">
        <f t="shared" si="41"/>
        <v>0</v>
      </c>
      <c r="CTS21" s="136">
        <f t="shared" si="41"/>
        <v>0</v>
      </c>
      <c r="CTT21" s="136">
        <f t="shared" si="41"/>
        <v>0</v>
      </c>
      <c r="CTU21" s="136">
        <f t="shared" si="41"/>
        <v>0</v>
      </c>
      <c r="CTV21" s="136">
        <f t="shared" si="41"/>
        <v>0</v>
      </c>
      <c r="CTW21" s="136">
        <f t="shared" si="41"/>
        <v>0</v>
      </c>
      <c r="CTX21" s="136">
        <f t="shared" si="41"/>
        <v>0</v>
      </c>
      <c r="CTY21" s="136">
        <f t="shared" si="41"/>
        <v>0</v>
      </c>
      <c r="CTZ21" s="136">
        <f t="shared" si="41"/>
        <v>0</v>
      </c>
      <c r="CUA21" s="136">
        <f t="shared" si="41"/>
        <v>0</v>
      </c>
      <c r="CUB21" s="136">
        <f t="shared" si="41"/>
        <v>0</v>
      </c>
      <c r="CUC21" s="136">
        <f t="shared" si="41"/>
        <v>0</v>
      </c>
      <c r="CUD21" s="136">
        <f t="shared" si="41"/>
        <v>0</v>
      </c>
      <c r="CUE21" s="136">
        <f t="shared" si="41"/>
        <v>0</v>
      </c>
      <c r="CUF21" s="136">
        <f t="shared" si="41"/>
        <v>0</v>
      </c>
      <c r="CUG21" s="136">
        <f t="shared" si="41"/>
        <v>0</v>
      </c>
      <c r="CUH21" s="136">
        <f t="shared" si="41"/>
        <v>0</v>
      </c>
      <c r="CUI21" s="136">
        <f t="shared" si="41"/>
        <v>0</v>
      </c>
      <c r="CUJ21" s="136">
        <f t="shared" si="41"/>
        <v>0</v>
      </c>
      <c r="CUK21" s="136">
        <f t="shared" si="41"/>
        <v>0</v>
      </c>
      <c r="CUL21" s="136">
        <f t="shared" si="41"/>
        <v>0</v>
      </c>
      <c r="CUM21" s="136">
        <f t="shared" si="41"/>
        <v>0</v>
      </c>
      <c r="CUN21" s="136">
        <f t="shared" si="41"/>
        <v>0</v>
      </c>
      <c r="CUO21" s="136">
        <f t="shared" si="41"/>
        <v>0</v>
      </c>
      <c r="CUP21" s="136">
        <f t="shared" si="41"/>
        <v>0</v>
      </c>
      <c r="CUQ21" s="136">
        <f t="shared" si="41"/>
        <v>0</v>
      </c>
      <c r="CUR21" s="136">
        <f t="shared" si="41"/>
        <v>0</v>
      </c>
      <c r="CUS21" s="136">
        <f t="shared" si="41"/>
        <v>0</v>
      </c>
      <c r="CUT21" s="136">
        <f t="shared" si="41"/>
        <v>0</v>
      </c>
      <c r="CUU21" s="136">
        <f t="shared" si="41"/>
        <v>0</v>
      </c>
      <c r="CUV21" s="136">
        <f t="shared" si="41"/>
        <v>0</v>
      </c>
      <c r="CUW21" s="136">
        <f t="shared" si="41"/>
        <v>0</v>
      </c>
      <c r="CUX21" s="136">
        <f t="shared" si="41"/>
        <v>0</v>
      </c>
      <c r="CUY21" s="136">
        <f t="shared" si="41"/>
        <v>0</v>
      </c>
      <c r="CUZ21" s="136">
        <f t="shared" si="41"/>
        <v>0</v>
      </c>
      <c r="CVA21" s="136">
        <f t="shared" si="41"/>
        <v>0</v>
      </c>
      <c r="CVB21" s="136">
        <f t="shared" si="41"/>
        <v>0</v>
      </c>
      <c r="CVC21" s="136">
        <f t="shared" si="41"/>
        <v>0</v>
      </c>
      <c r="CVD21" s="136">
        <f t="shared" si="41"/>
        <v>0</v>
      </c>
      <c r="CVE21" s="136">
        <f t="shared" si="41"/>
        <v>0</v>
      </c>
      <c r="CVF21" s="136">
        <f t="shared" si="41"/>
        <v>0</v>
      </c>
      <c r="CVG21" s="136">
        <f t="shared" si="41"/>
        <v>0</v>
      </c>
      <c r="CVH21" s="136">
        <f t="shared" si="41"/>
        <v>0</v>
      </c>
      <c r="CVI21" s="136">
        <f t="shared" si="41"/>
        <v>0</v>
      </c>
      <c r="CVJ21" s="136">
        <f t="shared" si="41"/>
        <v>0</v>
      </c>
      <c r="CVK21" s="136">
        <f t="shared" si="41"/>
        <v>0</v>
      </c>
      <c r="CVL21" s="136">
        <f t="shared" si="41"/>
        <v>0</v>
      </c>
      <c r="CVM21" s="136">
        <f t="shared" si="41"/>
        <v>0</v>
      </c>
      <c r="CVN21" s="136">
        <f t="shared" si="41"/>
        <v>0</v>
      </c>
      <c r="CVO21" s="136">
        <f t="shared" si="41"/>
        <v>0</v>
      </c>
      <c r="CVP21" s="136">
        <f t="shared" si="41"/>
        <v>0</v>
      </c>
      <c r="CVQ21" s="136">
        <f t="shared" si="41"/>
        <v>0</v>
      </c>
      <c r="CVR21" s="136">
        <f t="shared" si="41"/>
        <v>0</v>
      </c>
      <c r="CVS21" s="136">
        <f t="shared" si="41"/>
        <v>0</v>
      </c>
      <c r="CVT21" s="136">
        <f t="shared" si="41"/>
        <v>0</v>
      </c>
      <c r="CVU21" s="136">
        <f t="shared" si="41"/>
        <v>0</v>
      </c>
      <c r="CVV21" s="136">
        <f t="shared" si="41"/>
        <v>0</v>
      </c>
      <c r="CVW21" s="136">
        <f t="shared" si="41"/>
        <v>0</v>
      </c>
      <c r="CVX21" s="136">
        <f t="shared" si="41"/>
        <v>0</v>
      </c>
      <c r="CVY21" s="136">
        <f t="shared" si="41"/>
        <v>0</v>
      </c>
      <c r="CVZ21" s="136">
        <f t="shared" si="41"/>
        <v>0</v>
      </c>
      <c r="CWA21" s="136">
        <f t="shared" ref="CWA21:CYL21" si="42">SUM(CWA11:CWA20)</f>
        <v>0</v>
      </c>
      <c r="CWB21" s="136">
        <f t="shared" si="42"/>
        <v>0</v>
      </c>
      <c r="CWC21" s="136">
        <f t="shared" si="42"/>
        <v>0</v>
      </c>
      <c r="CWD21" s="136">
        <f t="shared" si="42"/>
        <v>0</v>
      </c>
      <c r="CWE21" s="136">
        <f t="shared" si="42"/>
        <v>0</v>
      </c>
      <c r="CWF21" s="136">
        <f t="shared" si="42"/>
        <v>0</v>
      </c>
      <c r="CWG21" s="136">
        <f t="shared" si="42"/>
        <v>0</v>
      </c>
      <c r="CWH21" s="136">
        <f t="shared" si="42"/>
        <v>0</v>
      </c>
      <c r="CWI21" s="136">
        <f t="shared" si="42"/>
        <v>0</v>
      </c>
      <c r="CWJ21" s="136">
        <f t="shared" si="42"/>
        <v>0</v>
      </c>
      <c r="CWK21" s="136">
        <f t="shared" si="42"/>
        <v>0</v>
      </c>
      <c r="CWL21" s="136">
        <f t="shared" si="42"/>
        <v>0</v>
      </c>
      <c r="CWM21" s="136">
        <f t="shared" si="42"/>
        <v>0</v>
      </c>
      <c r="CWN21" s="136">
        <f t="shared" si="42"/>
        <v>0</v>
      </c>
      <c r="CWO21" s="136">
        <f t="shared" si="42"/>
        <v>0</v>
      </c>
      <c r="CWP21" s="136">
        <f t="shared" si="42"/>
        <v>0</v>
      </c>
      <c r="CWQ21" s="136">
        <f t="shared" si="42"/>
        <v>0</v>
      </c>
      <c r="CWR21" s="136">
        <f t="shared" si="42"/>
        <v>0</v>
      </c>
      <c r="CWS21" s="136">
        <f t="shared" si="42"/>
        <v>0</v>
      </c>
      <c r="CWT21" s="136">
        <f t="shared" si="42"/>
        <v>0</v>
      </c>
      <c r="CWU21" s="136">
        <f t="shared" si="42"/>
        <v>0</v>
      </c>
      <c r="CWV21" s="136">
        <f t="shared" si="42"/>
        <v>0</v>
      </c>
      <c r="CWW21" s="136">
        <f t="shared" si="42"/>
        <v>0</v>
      </c>
      <c r="CWX21" s="136">
        <f t="shared" si="42"/>
        <v>0</v>
      </c>
      <c r="CWY21" s="136">
        <f t="shared" si="42"/>
        <v>0</v>
      </c>
      <c r="CWZ21" s="136">
        <f t="shared" si="42"/>
        <v>0</v>
      </c>
      <c r="CXA21" s="136">
        <f t="shared" si="42"/>
        <v>0</v>
      </c>
      <c r="CXB21" s="136">
        <f t="shared" si="42"/>
        <v>0</v>
      </c>
      <c r="CXC21" s="136">
        <f t="shared" si="42"/>
        <v>0</v>
      </c>
      <c r="CXD21" s="136">
        <f t="shared" si="42"/>
        <v>0</v>
      </c>
      <c r="CXE21" s="136">
        <f t="shared" si="42"/>
        <v>0</v>
      </c>
      <c r="CXF21" s="136">
        <f t="shared" si="42"/>
        <v>0</v>
      </c>
      <c r="CXG21" s="136">
        <f t="shared" si="42"/>
        <v>0</v>
      </c>
      <c r="CXH21" s="136">
        <f t="shared" si="42"/>
        <v>0</v>
      </c>
      <c r="CXI21" s="136">
        <f t="shared" si="42"/>
        <v>0</v>
      </c>
      <c r="CXJ21" s="136">
        <f t="shared" si="42"/>
        <v>0</v>
      </c>
      <c r="CXK21" s="136">
        <f t="shared" si="42"/>
        <v>0</v>
      </c>
      <c r="CXL21" s="136">
        <f t="shared" si="42"/>
        <v>0</v>
      </c>
      <c r="CXM21" s="136">
        <f t="shared" si="42"/>
        <v>0</v>
      </c>
      <c r="CXN21" s="136">
        <f t="shared" si="42"/>
        <v>0</v>
      </c>
      <c r="CXO21" s="136">
        <f t="shared" si="42"/>
        <v>0</v>
      </c>
      <c r="CXP21" s="136">
        <f t="shared" si="42"/>
        <v>0</v>
      </c>
      <c r="CXQ21" s="136">
        <f t="shared" si="42"/>
        <v>0</v>
      </c>
      <c r="CXR21" s="136">
        <f t="shared" si="42"/>
        <v>0</v>
      </c>
      <c r="CXS21" s="136">
        <f t="shared" si="42"/>
        <v>0</v>
      </c>
      <c r="CXT21" s="136">
        <f t="shared" si="42"/>
        <v>0</v>
      </c>
      <c r="CXU21" s="136">
        <f t="shared" si="42"/>
        <v>0</v>
      </c>
      <c r="CXV21" s="136">
        <f t="shared" si="42"/>
        <v>0</v>
      </c>
      <c r="CXW21" s="136">
        <f t="shared" si="42"/>
        <v>0</v>
      </c>
      <c r="CXX21" s="136">
        <f t="shared" si="42"/>
        <v>0</v>
      </c>
      <c r="CXY21" s="136">
        <f t="shared" si="42"/>
        <v>0</v>
      </c>
      <c r="CXZ21" s="136">
        <f t="shared" si="42"/>
        <v>0</v>
      </c>
      <c r="CYA21" s="136">
        <f t="shared" si="42"/>
        <v>0</v>
      </c>
      <c r="CYB21" s="136">
        <f t="shared" si="42"/>
        <v>0</v>
      </c>
      <c r="CYC21" s="136">
        <f t="shared" si="42"/>
        <v>0</v>
      </c>
      <c r="CYD21" s="136">
        <f t="shared" si="42"/>
        <v>0</v>
      </c>
      <c r="CYE21" s="136">
        <f t="shared" si="42"/>
        <v>0</v>
      </c>
      <c r="CYF21" s="136">
        <f t="shared" si="42"/>
        <v>0</v>
      </c>
      <c r="CYG21" s="136">
        <f t="shared" si="42"/>
        <v>0</v>
      </c>
      <c r="CYH21" s="136">
        <f t="shared" si="42"/>
        <v>0</v>
      </c>
      <c r="CYI21" s="136">
        <f t="shared" si="42"/>
        <v>0</v>
      </c>
      <c r="CYJ21" s="136">
        <f t="shared" si="42"/>
        <v>0</v>
      </c>
      <c r="CYK21" s="136">
        <f t="shared" si="42"/>
        <v>0</v>
      </c>
      <c r="CYL21" s="136">
        <f t="shared" si="42"/>
        <v>0</v>
      </c>
      <c r="CYM21" s="136">
        <f t="shared" ref="CYM21:DAX21" si="43">SUM(CYM11:CYM20)</f>
        <v>0</v>
      </c>
      <c r="CYN21" s="136">
        <f t="shared" si="43"/>
        <v>0</v>
      </c>
      <c r="CYO21" s="136">
        <f t="shared" si="43"/>
        <v>0</v>
      </c>
      <c r="CYP21" s="136">
        <f t="shared" si="43"/>
        <v>0</v>
      </c>
      <c r="CYQ21" s="136">
        <f t="shared" si="43"/>
        <v>0</v>
      </c>
      <c r="CYR21" s="136">
        <f t="shared" si="43"/>
        <v>0</v>
      </c>
      <c r="CYS21" s="136">
        <f t="shared" si="43"/>
        <v>0</v>
      </c>
      <c r="CYT21" s="136">
        <f t="shared" si="43"/>
        <v>0</v>
      </c>
      <c r="CYU21" s="136">
        <f t="shared" si="43"/>
        <v>0</v>
      </c>
      <c r="CYV21" s="136">
        <f t="shared" si="43"/>
        <v>0</v>
      </c>
      <c r="CYW21" s="136">
        <f t="shared" si="43"/>
        <v>0</v>
      </c>
      <c r="CYX21" s="136">
        <f t="shared" si="43"/>
        <v>0</v>
      </c>
      <c r="CYY21" s="136">
        <f t="shared" si="43"/>
        <v>0</v>
      </c>
      <c r="CYZ21" s="136">
        <f t="shared" si="43"/>
        <v>0</v>
      </c>
      <c r="CZA21" s="136">
        <f t="shared" si="43"/>
        <v>0</v>
      </c>
      <c r="CZB21" s="136">
        <f t="shared" si="43"/>
        <v>0</v>
      </c>
      <c r="CZC21" s="136">
        <f t="shared" si="43"/>
        <v>0</v>
      </c>
      <c r="CZD21" s="136">
        <f t="shared" si="43"/>
        <v>0</v>
      </c>
      <c r="CZE21" s="136">
        <f t="shared" si="43"/>
        <v>0</v>
      </c>
      <c r="CZF21" s="136">
        <f t="shared" si="43"/>
        <v>0</v>
      </c>
      <c r="CZG21" s="136">
        <f t="shared" si="43"/>
        <v>0</v>
      </c>
      <c r="CZH21" s="136">
        <f t="shared" si="43"/>
        <v>0</v>
      </c>
      <c r="CZI21" s="136">
        <f t="shared" si="43"/>
        <v>0</v>
      </c>
      <c r="CZJ21" s="136">
        <f t="shared" si="43"/>
        <v>0</v>
      </c>
      <c r="CZK21" s="136">
        <f t="shared" si="43"/>
        <v>0</v>
      </c>
      <c r="CZL21" s="136">
        <f t="shared" si="43"/>
        <v>0</v>
      </c>
      <c r="CZM21" s="136">
        <f t="shared" si="43"/>
        <v>0</v>
      </c>
      <c r="CZN21" s="136">
        <f t="shared" si="43"/>
        <v>0</v>
      </c>
      <c r="CZO21" s="136">
        <f t="shared" si="43"/>
        <v>0</v>
      </c>
      <c r="CZP21" s="136">
        <f t="shared" si="43"/>
        <v>0</v>
      </c>
      <c r="CZQ21" s="136">
        <f t="shared" si="43"/>
        <v>0</v>
      </c>
      <c r="CZR21" s="136">
        <f t="shared" si="43"/>
        <v>0</v>
      </c>
      <c r="CZS21" s="136">
        <f t="shared" si="43"/>
        <v>0</v>
      </c>
      <c r="CZT21" s="136">
        <f t="shared" si="43"/>
        <v>0</v>
      </c>
      <c r="CZU21" s="136">
        <f t="shared" si="43"/>
        <v>0</v>
      </c>
      <c r="CZV21" s="136">
        <f t="shared" si="43"/>
        <v>0</v>
      </c>
      <c r="CZW21" s="136">
        <f t="shared" si="43"/>
        <v>0</v>
      </c>
      <c r="CZX21" s="136">
        <f t="shared" si="43"/>
        <v>0</v>
      </c>
      <c r="CZY21" s="136">
        <f t="shared" si="43"/>
        <v>0</v>
      </c>
      <c r="CZZ21" s="136">
        <f t="shared" si="43"/>
        <v>0</v>
      </c>
      <c r="DAA21" s="136">
        <f t="shared" si="43"/>
        <v>0</v>
      </c>
      <c r="DAB21" s="136">
        <f t="shared" si="43"/>
        <v>0</v>
      </c>
      <c r="DAC21" s="136">
        <f t="shared" si="43"/>
        <v>0</v>
      </c>
      <c r="DAD21" s="136">
        <f t="shared" si="43"/>
        <v>0</v>
      </c>
      <c r="DAE21" s="136">
        <f t="shared" si="43"/>
        <v>0</v>
      </c>
      <c r="DAF21" s="136">
        <f t="shared" si="43"/>
        <v>0</v>
      </c>
      <c r="DAG21" s="136">
        <f t="shared" si="43"/>
        <v>0</v>
      </c>
      <c r="DAH21" s="136">
        <f t="shared" si="43"/>
        <v>0</v>
      </c>
      <c r="DAI21" s="136">
        <f t="shared" si="43"/>
        <v>0</v>
      </c>
      <c r="DAJ21" s="136">
        <f t="shared" si="43"/>
        <v>0</v>
      </c>
      <c r="DAK21" s="136">
        <f t="shared" si="43"/>
        <v>0</v>
      </c>
      <c r="DAL21" s="136">
        <f t="shared" si="43"/>
        <v>0</v>
      </c>
      <c r="DAM21" s="136">
        <f t="shared" si="43"/>
        <v>0</v>
      </c>
      <c r="DAN21" s="136">
        <f t="shared" si="43"/>
        <v>0</v>
      </c>
      <c r="DAO21" s="136">
        <f t="shared" si="43"/>
        <v>0</v>
      </c>
      <c r="DAP21" s="136">
        <f t="shared" si="43"/>
        <v>0</v>
      </c>
      <c r="DAQ21" s="136">
        <f t="shared" si="43"/>
        <v>0</v>
      </c>
      <c r="DAR21" s="136">
        <f t="shared" si="43"/>
        <v>0</v>
      </c>
      <c r="DAS21" s="136">
        <f t="shared" si="43"/>
        <v>0</v>
      </c>
      <c r="DAT21" s="136">
        <f t="shared" si="43"/>
        <v>0</v>
      </c>
      <c r="DAU21" s="136">
        <f t="shared" si="43"/>
        <v>0</v>
      </c>
      <c r="DAV21" s="136">
        <f t="shared" si="43"/>
        <v>0</v>
      </c>
      <c r="DAW21" s="136">
        <f t="shared" si="43"/>
        <v>0</v>
      </c>
      <c r="DAX21" s="136">
        <f t="shared" si="43"/>
        <v>0</v>
      </c>
      <c r="DAY21" s="136">
        <f t="shared" ref="DAY21:DDJ21" si="44">SUM(DAY11:DAY20)</f>
        <v>0</v>
      </c>
      <c r="DAZ21" s="136">
        <f t="shared" si="44"/>
        <v>0</v>
      </c>
      <c r="DBA21" s="136">
        <f t="shared" si="44"/>
        <v>0</v>
      </c>
      <c r="DBB21" s="136">
        <f t="shared" si="44"/>
        <v>0</v>
      </c>
      <c r="DBC21" s="136">
        <f t="shared" si="44"/>
        <v>0</v>
      </c>
      <c r="DBD21" s="136">
        <f t="shared" si="44"/>
        <v>0</v>
      </c>
      <c r="DBE21" s="136">
        <f t="shared" si="44"/>
        <v>0</v>
      </c>
      <c r="DBF21" s="136">
        <f t="shared" si="44"/>
        <v>0</v>
      </c>
      <c r="DBG21" s="136">
        <f t="shared" si="44"/>
        <v>0</v>
      </c>
      <c r="DBH21" s="136">
        <f t="shared" si="44"/>
        <v>0</v>
      </c>
      <c r="DBI21" s="136">
        <f t="shared" si="44"/>
        <v>0</v>
      </c>
      <c r="DBJ21" s="136">
        <f t="shared" si="44"/>
        <v>0</v>
      </c>
      <c r="DBK21" s="136">
        <f t="shared" si="44"/>
        <v>0</v>
      </c>
      <c r="DBL21" s="136">
        <f t="shared" si="44"/>
        <v>0</v>
      </c>
      <c r="DBM21" s="136">
        <f t="shared" si="44"/>
        <v>0</v>
      </c>
      <c r="DBN21" s="136">
        <f t="shared" si="44"/>
        <v>0</v>
      </c>
      <c r="DBO21" s="136">
        <f t="shared" si="44"/>
        <v>0</v>
      </c>
      <c r="DBP21" s="136">
        <f t="shared" si="44"/>
        <v>0</v>
      </c>
      <c r="DBQ21" s="136">
        <f t="shared" si="44"/>
        <v>0</v>
      </c>
      <c r="DBR21" s="136">
        <f t="shared" si="44"/>
        <v>0</v>
      </c>
      <c r="DBS21" s="136">
        <f t="shared" si="44"/>
        <v>0</v>
      </c>
      <c r="DBT21" s="136">
        <f t="shared" si="44"/>
        <v>0</v>
      </c>
      <c r="DBU21" s="136">
        <f t="shared" si="44"/>
        <v>0</v>
      </c>
      <c r="DBV21" s="136">
        <f t="shared" si="44"/>
        <v>0</v>
      </c>
      <c r="DBW21" s="136">
        <f t="shared" si="44"/>
        <v>0</v>
      </c>
      <c r="DBX21" s="136">
        <f t="shared" si="44"/>
        <v>0</v>
      </c>
      <c r="DBY21" s="136">
        <f t="shared" si="44"/>
        <v>0</v>
      </c>
      <c r="DBZ21" s="136">
        <f t="shared" si="44"/>
        <v>0</v>
      </c>
      <c r="DCA21" s="136">
        <f t="shared" si="44"/>
        <v>0</v>
      </c>
      <c r="DCB21" s="136">
        <f t="shared" si="44"/>
        <v>0</v>
      </c>
      <c r="DCC21" s="136">
        <f t="shared" si="44"/>
        <v>0</v>
      </c>
      <c r="DCD21" s="136">
        <f t="shared" si="44"/>
        <v>0</v>
      </c>
      <c r="DCE21" s="136">
        <f t="shared" si="44"/>
        <v>0</v>
      </c>
      <c r="DCF21" s="136">
        <f t="shared" si="44"/>
        <v>0</v>
      </c>
      <c r="DCG21" s="136">
        <f t="shared" si="44"/>
        <v>0</v>
      </c>
      <c r="DCH21" s="136">
        <f t="shared" si="44"/>
        <v>0</v>
      </c>
      <c r="DCI21" s="136">
        <f t="shared" si="44"/>
        <v>0</v>
      </c>
      <c r="DCJ21" s="136">
        <f t="shared" si="44"/>
        <v>0</v>
      </c>
      <c r="DCK21" s="136">
        <f t="shared" si="44"/>
        <v>0</v>
      </c>
      <c r="DCL21" s="136">
        <f t="shared" si="44"/>
        <v>0</v>
      </c>
      <c r="DCM21" s="136">
        <f t="shared" si="44"/>
        <v>0</v>
      </c>
      <c r="DCN21" s="136">
        <f t="shared" si="44"/>
        <v>0</v>
      </c>
      <c r="DCO21" s="136">
        <f t="shared" si="44"/>
        <v>0</v>
      </c>
      <c r="DCP21" s="136">
        <f t="shared" si="44"/>
        <v>0</v>
      </c>
      <c r="DCQ21" s="136">
        <f t="shared" si="44"/>
        <v>0</v>
      </c>
      <c r="DCR21" s="136">
        <f t="shared" si="44"/>
        <v>0</v>
      </c>
      <c r="DCS21" s="136">
        <f t="shared" si="44"/>
        <v>0</v>
      </c>
      <c r="DCT21" s="136">
        <f t="shared" si="44"/>
        <v>0</v>
      </c>
      <c r="DCU21" s="136">
        <f t="shared" si="44"/>
        <v>0</v>
      </c>
      <c r="DCV21" s="136">
        <f t="shared" si="44"/>
        <v>0</v>
      </c>
      <c r="DCW21" s="136">
        <f t="shared" si="44"/>
        <v>0</v>
      </c>
      <c r="DCX21" s="136">
        <f t="shared" si="44"/>
        <v>0</v>
      </c>
      <c r="DCY21" s="136">
        <f t="shared" si="44"/>
        <v>0</v>
      </c>
      <c r="DCZ21" s="136">
        <f t="shared" si="44"/>
        <v>0</v>
      </c>
      <c r="DDA21" s="136">
        <f t="shared" si="44"/>
        <v>0</v>
      </c>
      <c r="DDB21" s="136">
        <f t="shared" si="44"/>
        <v>0</v>
      </c>
      <c r="DDC21" s="136">
        <f t="shared" si="44"/>
        <v>0</v>
      </c>
      <c r="DDD21" s="136">
        <f t="shared" si="44"/>
        <v>0</v>
      </c>
      <c r="DDE21" s="136">
        <f t="shared" si="44"/>
        <v>0</v>
      </c>
      <c r="DDF21" s="136">
        <f t="shared" si="44"/>
        <v>0</v>
      </c>
      <c r="DDG21" s="136">
        <f t="shared" si="44"/>
        <v>0</v>
      </c>
      <c r="DDH21" s="136">
        <f t="shared" si="44"/>
        <v>0</v>
      </c>
      <c r="DDI21" s="136">
        <f t="shared" si="44"/>
        <v>0</v>
      </c>
      <c r="DDJ21" s="136">
        <f t="shared" si="44"/>
        <v>0</v>
      </c>
      <c r="DDK21" s="136">
        <f t="shared" ref="DDK21:DFV21" si="45">SUM(DDK11:DDK20)</f>
        <v>0</v>
      </c>
      <c r="DDL21" s="136">
        <f t="shared" si="45"/>
        <v>0</v>
      </c>
      <c r="DDM21" s="136">
        <f t="shared" si="45"/>
        <v>0</v>
      </c>
      <c r="DDN21" s="136">
        <f t="shared" si="45"/>
        <v>0</v>
      </c>
      <c r="DDO21" s="136">
        <f t="shared" si="45"/>
        <v>0</v>
      </c>
      <c r="DDP21" s="136">
        <f t="shared" si="45"/>
        <v>0</v>
      </c>
      <c r="DDQ21" s="136">
        <f t="shared" si="45"/>
        <v>0</v>
      </c>
      <c r="DDR21" s="136">
        <f t="shared" si="45"/>
        <v>0</v>
      </c>
      <c r="DDS21" s="136">
        <f t="shared" si="45"/>
        <v>0</v>
      </c>
      <c r="DDT21" s="136">
        <f t="shared" si="45"/>
        <v>0</v>
      </c>
      <c r="DDU21" s="136">
        <f t="shared" si="45"/>
        <v>0</v>
      </c>
      <c r="DDV21" s="136">
        <f t="shared" si="45"/>
        <v>0</v>
      </c>
      <c r="DDW21" s="136">
        <f t="shared" si="45"/>
        <v>0</v>
      </c>
      <c r="DDX21" s="136">
        <f t="shared" si="45"/>
        <v>0</v>
      </c>
      <c r="DDY21" s="136">
        <f t="shared" si="45"/>
        <v>0</v>
      </c>
      <c r="DDZ21" s="136">
        <f t="shared" si="45"/>
        <v>0</v>
      </c>
      <c r="DEA21" s="136">
        <f t="shared" si="45"/>
        <v>0</v>
      </c>
      <c r="DEB21" s="136">
        <f t="shared" si="45"/>
        <v>0</v>
      </c>
      <c r="DEC21" s="136">
        <f t="shared" si="45"/>
        <v>0</v>
      </c>
      <c r="DED21" s="136">
        <f t="shared" si="45"/>
        <v>0</v>
      </c>
      <c r="DEE21" s="136">
        <f t="shared" si="45"/>
        <v>0</v>
      </c>
      <c r="DEF21" s="136">
        <f t="shared" si="45"/>
        <v>0</v>
      </c>
      <c r="DEG21" s="136">
        <f t="shared" si="45"/>
        <v>0</v>
      </c>
      <c r="DEH21" s="136">
        <f t="shared" si="45"/>
        <v>0</v>
      </c>
      <c r="DEI21" s="136">
        <f t="shared" si="45"/>
        <v>0</v>
      </c>
      <c r="DEJ21" s="136">
        <f t="shared" si="45"/>
        <v>0</v>
      </c>
      <c r="DEK21" s="136">
        <f t="shared" si="45"/>
        <v>0</v>
      </c>
      <c r="DEL21" s="136">
        <f t="shared" si="45"/>
        <v>0</v>
      </c>
      <c r="DEM21" s="136">
        <f t="shared" si="45"/>
        <v>0</v>
      </c>
      <c r="DEN21" s="136">
        <f t="shared" si="45"/>
        <v>0</v>
      </c>
      <c r="DEO21" s="136">
        <f t="shared" si="45"/>
        <v>0</v>
      </c>
      <c r="DEP21" s="136">
        <f t="shared" si="45"/>
        <v>0</v>
      </c>
      <c r="DEQ21" s="136">
        <f t="shared" si="45"/>
        <v>0</v>
      </c>
      <c r="DER21" s="136">
        <f t="shared" si="45"/>
        <v>0</v>
      </c>
      <c r="DES21" s="136">
        <f t="shared" si="45"/>
        <v>0</v>
      </c>
      <c r="DET21" s="136">
        <f t="shared" si="45"/>
        <v>0</v>
      </c>
      <c r="DEU21" s="136">
        <f t="shared" si="45"/>
        <v>0</v>
      </c>
      <c r="DEV21" s="136">
        <f t="shared" si="45"/>
        <v>0</v>
      </c>
      <c r="DEW21" s="136">
        <f t="shared" si="45"/>
        <v>0</v>
      </c>
      <c r="DEX21" s="136">
        <f t="shared" si="45"/>
        <v>0</v>
      </c>
      <c r="DEY21" s="136">
        <f t="shared" si="45"/>
        <v>0</v>
      </c>
      <c r="DEZ21" s="136">
        <f t="shared" si="45"/>
        <v>0</v>
      </c>
      <c r="DFA21" s="136">
        <f t="shared" si="45"/>
        <v>0</v>
      </c>
      <c r="DFB21" s="136">
        <f t="shared" si="45"/>
        <v>0</v>
      </c>
      <c r="DFC21" s="136">
        <f t="shared" si="45"/>
        <v>0</v>
      </c>
      <c r="DFD21" s="136">
        <f t="shared" si="45"/>
        <v>0</v>
      </c>
      <c r="DFE21" s="136">
        <f t="shared" si="45"/>
        <v>0</v>
      </c>
      <c r="DFF21" s="136">
        <f t="shared" si="45"/>
        <v>0</v>
      </c>
      <c r="DFG21" s="136">
        <f t="shared" si="45"/>
        <v>0</v>
      </c>
      <c r="DFH21" s="136">
        <f t="shared" si="45"/>
        <v>0</v>
      </c>
      <c r="DFI21" s="136">
        <f t="shared" si="45"/>
        <v>0</v>
      </c>
      <c r="DFJ21" s="136">
        <f t="shared" si="45"/>
        <v>0</v>
      </c>
      <c r="DFK21" s="136">
        <f t="shared" si="45"/>
        <v>0</v>
      </c>
      <c r="DFL21" s="136">
        <f t="shared" si="45"/>
        <v>0</v>
      </c>
      <c r="DFM21" s="136">
        <f t="shared" si="45"/>
        <v>0</v>
      </c>
      <c r="DFN21" s="136">
        <f t="shared" si="45"/>
        <v>0</v>
      </c>
      <c r="DFO21" s="136">
        <f t="shared" si="45"/>
        <v>0</v>
      </c>
      <c r="DFP21" s="136">
        <f t="shared" si="45"/>
        <v>0</v>
      </c>
      <c r="DFQ21" s="136">
        <f t="shared" si="45"/>
        <v>0</v>
      </c>
      <c r="DFR21" s="136">
        <f t="shared" si="45"/>
        <v>0</v>
      </c>
      <c r="DFS21" s="136">
        <f t="shared" si="45"/>
        <v>0</v>
      </c>
      <c r="DFT21" s="136">
        <f t="shared" si="45"/>
        <v>0</v>
      </c>
      <c r="DFU21" s="136">
        <f t="shared" si="45"/>
        <v>0</v>
      </c>
      <c r="DFV21" s="136">
        <f t="shared" si="45"/>
        <v>0</v>
      </c>
      <c r="DFW21" s="136">
        <f t="shared" ref="DFW21:DIH21" si="46">SUM(DFW11:DFW20)</f>
        <v>0</v>
      </c>
      <c r="DFX21" s="136">
        <f t="shared" si="46"/>
        <v>0</v>
      </c>
      <c r="DFY21" s="136">
        <f t="shared" si="46"/>
        <v>0</v>
      </c>
      <c r="DFZ21" s="136">
        <f t="shared" si="46"/>
        <v>0</v>
      </c>
      <c r="DGA21" s="136">
        <f t="shared" si="46"/>
        <v>0</v>
      </c>
      <c r="DGB21" s="136">
        <f t="shared" si="46"/>
        <v>0</v>
      </c>
      <c r="DGC21" s="136">
        <f t="shared" si="46"/>
        <v>0</v>
      </c>
      <c r="DGD21" s="136">
        <f t="shared" si="46"/>
        <v>0</v>
      </c>
      <c r="DGE21" s="136">
        <f t="shared" si="46"/>
        <v>0</v>
      </c>
      <c r="DGF21" s="136">
        <f t="shared" si="46"/>
        <v>0</v>
      </c>
      <c r="DGG21" s="136">
        <f t="shared" si="46"/>
        <v>0</v>
      </c>
      <c r="DGH21" s="136">
        <f t="shared" si="46"/>
        <v>0</v>
      </c>
      <c r="DGI21" s="136">
        <f t="shared" si="46"/>
        <v>0</v>
      </c>
      <c r="DGJ21" s="136">
        <f t="shared" si="46"/>
        <v>0</v>
      </c>
      <c r="DGK21" s="136">
        <f t="shared" si="46"/>
        <v>0</v>
      </c>
      <c r="DGL21" s="136">
        <f t="shared" si="46"/>
        <v>0</v>
      </c>
      <c r="DGM21" s="136">
        <f t="shared" si="46"/>
        <v>0</v>
      </c>
      <c r="DGN21" s="136">
        <f t="shared" si="46"/>
        <v>0</v>
      </c>
      <c r="DGO21" s="136">
        <f t="shared" si="46"/>
        <v>0</v>
      </c>
      <c r="DGP21" s="136">
        <f t="shared" si="46"/>
        <v>0</v>
      </c>
      <c r="DGQ21" s="136">
        <f t="shared" si="46"/>
        <v>0</v>
      </c>
      <c r="DGR21" s="136">
        <f t="shared" si="46"/>
        <v>0</v>
      </c>
      <c r="DGS21" s="136">
        <f t="shared" si="46"/>
        <v>0</v>
      </c>
      <c r="DGT21" s="136">
        <f t="shared" si="46"/>
        <v>0</v>
      </c>
      <c r="DGU21" s="136">
        <f t="shared" si="46"/>
        <v>0</v>
      </c>
      <c r="DGV21" s="136">
        <f t="shared" si="46"/>
        <v>0</v>
      </c>
      <c r="DGW21" s="136">
        <f t="shared" si="46"/>
        <v>0</v>
      </c>
      <c r="DGX21" s="136">
        <f t="shared" si="46"/>
        <v>0</v>
      </c>
      <c r="DGY21" s="136">
        <f t="shared" si="46"/>
        <v>0</v>
      </c>
      <c r="DGZ21" s="136">
        <f t="shared" si="46"/>
        <v>0</v>
      </c>
      <c r="DHA21" s="136">
        <f t="shared" si="46"/>
        <v>0</v>
      </c>
      <c r="DHB21" s="136">
        <f t="shared" si="46"/>
        <v>0</v>
      </c>
      <c r="DHC21" s="136">
        <f t="shared" si="46"/>
        <v>0</v>
      </c>
      <c r="DHD21" s="136">
        <f t="shared" si="46"/>
        <v>0</v>
      </c>
      <c r="DHE21" s="136">
        <f t="shared" si="46"/>
        <v>0</v>
      </c>
      <c r="DHF21" s="136">
        <f t="shared" si="46"/>
        <v>0</v>
      </c>
      <c r="DHG21" s="136">
        <f t="shared" si="46"/>
        <v>0</v>
      </c>
      <c r="DHH21" s="136">
        <f t="shared" si="46"/>
        <v>0</v>
      </c>
      <c r="DHI21" s="136">
        <f t="shared" si="46"/>
        <v>0</v>
      </c>
      <c r="DHJ21" s="136">
        <f t="shared" si="46"/>
        <v>0</v>
      </c>
      <c r="DHK21" s="136">
        <f t="shared" si="46"/>
        <v>0</v>
      </c>
      <c r="DHL21" s="136">
        <f t="shared" si="46"/>
        <v>0</v>
      </c>
      <c r="DHM21" s="136">
        <f t="shared" si="46"/>
        <v>0</v>
      </c>
      <c r="DHN21" s="136">
        <f t="shared" si="46"/>
        <v>0</v>
      </c>
      <c r="DHO21" s="136">
        <f t="shared" si="46"/>
        <v>0</v>
      </c>
      <c r="DHP21" s="136">
        <f t="shared" si="46"/>
        <v>0</v>
      </c>
      <c r="DHQ21" s="136">
        <f t="shared" si="46"/>
        <v>0</v>
      </c>
      <c r="DHR21" s="136">
        <f t="shared" si="46"/>
        <v>0</v>
      </c>
      <c r="DHS21" s="136">
        <f t="shared" si="46"/>
        <v>0</v>
      </c>
      <c r="DHT21" s="136">
        <f t="shared" si="46"/>
        <v>0</v>
      </c>
      <c r="DHU21" s="136">
        <f t="shared" si="46"/>
        <v>0</v>
      </c>
      <c r="DHV21" s="136">
        <f t="shared" si="46"/>
        <v>0</v>
      </c>
      <c r="DHW21" s="136">
        <f t="shared" si="46"/>
        <v>0</v>
      </c>
      <c r="DHX21" s="136">
        <f t="shared" si="46"/>
        <v>0</v>
      </c>
      <c r="DHY21" s="136">
        <f t="shared" si="46"/>
        <v>0</v>
      </c>
      <c r="DHZ21" s="136">
        <f t="shared" si="46"/>
        <v>0</v>
      </c>
      <c r="DIA21" s="136">
        <f t="shared" si="46"/>
        <v>0</v>
      </c>
      <c r="DIB21" s="136">
        <f t="shared" si="46"/>
        <v>0</v>
      </c>
      <c r="DIC21" s="136">
        <f t="shared" si="46"/>
        <v>0</v>
      </c>
      <c r="DID21" s="136">
        <f t="shared" si="46"/>
        <v>0</v>
      </c>
      <c r="DIE21" s="136">
        <f t="shared" si="46"/>
        <v>0</v>
      </c>
      <c r="DIF21" s="136">
        <f t="shared" si="46"/>
        <v>0</v>
      </c>
      <c r="DIG21" s="136">
        <f t="shared" si="46"/>
        <v>0</v>
      </c>
      <c r="DIH21" s="136">
        <f t="shared" si="46"/>
        <v>0</v>
      </c>
      <c r="DII21" s="136">
        <f t="shared" ref="DII21:DKT21" si="47">SUM(DII11:DII20)</f>
        <v>0</v>
      </c>
      <c r="DIJ21" s="136">
        <f t="shared" si="47"/>
        <v>0</v>
      </c>
      <c r="DIK21" s="136">
        <f t="shared" si="47"/>
        <v>0</v>
      </c>
      <c r="DIL21" s="136">
        <f t="shared" si="47"/>
        <v>0</v>
      </c>
      <c r="DIM21" s="136">
        <f t="shared" si="47"/>
        <v>0</v>
      </c>
      <c r="DIN21" s="136">
        <f t="shared" si="47"/>
        <v>0</v>
      </c>
      <c r="DIO21" s="136">
        <f t="shared" si="47"/>
        <v>0</v>
      </c>
      <c r="DIP21" s="136">
        <f t="shared" si="47"/>
        <v>0</v>
      </c>
      <c r="DIQ21" s="136">
        <f t="shared" si="47"/>
        <v>0</v>
      </c>
      <c r="DIR21" s="136">
        <f t="shared" si="47"/>
        <v>0</v>
      </c>
      <c r="DIS21" s="136">
        <f t="shared" si="47"/>
        <v>0</v>
      </c>
      <c r="DIT21" s="136">
        <f t="shared" si="47"/>
        <v>0</v>
      </c>
      <c r="DIU21" s="136">
        <f t="shared" si="47"/>
        <v>0</v>
      </c>
      <c r="DIV21" s="136">
        <f t="shared" si="47"/>
        <v>0</v>
      </c>
      <c r="DIW21" s="136">
        <f t="shared" si="47"/>
        <v>0</v>
      </c>
      <c r="DIX21" s="136">
        <f t="shared" si="47"/>
        <v>0</v>
      </c>
      <c r="DIY21" s="136">
        <f t="shared" si="47"/>
        <v>0</v>
      </c>
      <c r="DIZ21" s="136">
        <f t="shared" si="47"/>
        <v>0</v>
      </c>
      <c r="DJA21" s="136">
        <f t="shared" si="47"/>
        <v>0</v>
      </c>
      <c r="DJB21" s="136">
        <f t="shared" si="47"/>
        <v>0</v>
      </c>
      <c r="DJC21" s="136">
        <f t="shared" si="47"/>
        <v>0</v>
      </c>
      <c r="DJD21" s="136">
        <f t="shared" si="47"/>
        <v>0</v>
      </c>
      <c r="DJE21" s="136">
        <f t="shared" si="47"/>
        <v>0</v>
      </c>
      <c r="DJF21" s="136">
        <f t="shared" si="47"/>
        <v>0</v>
      </c>
      <c r="DJG21" s="136">
        <f t="shared" si="47"/>
        <v>0</v>
      </c>
      <c r="DJH21" s="136">
        <f t="shared" si="47"/>
        <v>0</v>
      </c>
      <c r="DJI21" s="136">
        <f t="shared" si="47"/>
        <v>0</v>
      </c>
      <c r="DJJ21" s="136">
        <f t="shared" si="47"/>
        <v>0</v>
      </c>
      <c r="DJK21" s="136">
        <f t="shared" si="47"/>
        <v>0</v>
      </c>
      <c r="DJL21" s="136">
        <f t="shared" si="47"/>
        <v>0</v>
      </c>
      <c r="DJM21" s="136">
        <f t="shared" si="47"/>
        <v>0</v>
      </c>
      <c r="DJN21" s="136">
        <f t="shared" si="47"/>
        <v>0</v>
      </c>
      <c r="DJO21" s="136">
        <f t="shared" si="47"/>
        <v>0</v>
      </c>
      <c r="DJP21" s="136">
        <f t="shared" si="47"/>
        <v>0</v>
      </c>
      <c r="DJQ21" s="136">
        <f t="shared" si="47"/>
        <v>0</v>
      </c>
      <c r="DJR21" s="136">
        <f t="shared" si="47"/>
        <v>0</v>
      </c>
      <c r="DJS21" s="136">
        <f t="shared" si="47"/>
        <v>0</v>
      </c>
      <c r="DJT21" s="136">
        <f t="shared" si="47"/>
        <v>0</v>
      </c>
      <c r="DJU21" s="136">
        <f t="shared" si="47"/>
        <v>0</v>
      </c>
      <c r="DJV21" s="136">
        <f t="shared" si="47"/>
        <v>0</v>
      </c>
      <c r="DJW21" s="136">
        <f t="shared" si="47"/>
        <v>0</v>
      </c>
      <c r="DJX21" s="136">
        <f t="shared" si="47"/>
        <v>0</v>
      </c>
      <c r="DJY21" s="136">
        <f t="shared" si="47"/>
        <v>0</v>
      </c>
      <c r="DJZ21" s="136">
        <f t="shared" si="47"/>
        <v>0</v>
      </c>
      <c r="DKA21" s="136">
        <f t="shared" si="47"/>
        <v>0</v>
      </c>
      <c r="DKB21" s="136">
        <f t="shared" si="47"/>
        <v>0</v>
      </c>
      <c r="DKC21" s="136">
        <f t="shared" si="47"/>
        <v>0</v>
      </c>
      <c r="DKD21" s="136">
        <f t="shared" si="47"/>
        <v>0</v>
      </c>
      <c r="DKE21" s="136">
        <f t="shared" si="47"/>
        <v>0</v>
      </c>
      <c r="DKF21" s="136">
        <f t="shared" si="47"/>
        <v>0</v>
      </c>
      <c r="DKG21" s="136">
        <f t="shared" si="47"/>
        <v>0</v>
      </c>
      <c r="DKH21" s="136">
        <f t="shared" si="47"/>
        <v>0</v>
      </c>
      <c r="DKI21" s="136">
        <f t="shared" si="47"/>
        <v>0</v>
      </c>
      <c r="DKJ21" s="136">
        <f t="shared" si="47"/>
        <v>0</v>
      </c>
      <c r="DKK21" s="136">
        <f t="shared" si="47"/>
        <v>0</v>
      </c>
      <c r="DKL21" s="136">
        <f t="shared" si="47"/>
        <v>0</v>
      </c>
      <c r="DKM21" s="136">
        <f t="shared" si="47"/>
        <v>0</v>
      </c>
      <c r="DKN21" s="136">
        <f t="shared" si="47"/>
        <v>0</v>
      </c>
      <c r="DKO21" s="136">
        <f t="shared" si="47"/>
        <v>0</v>
      </c>
      <c r="DKP21" s="136">
        <f t="shared" si="47"/>
        <v>0</v>
      </c>
      <c r="DKQ21" s="136">
        <f t="shared" si="47"/>
        <v>0</v>
      </c>
      <c r="DKR21" s="136">
        <f t="shared" si="47"/>
        <v>0</v>
      </c>
      <c r="DKS21" s="136">
        <f t="shared" si="47"/>
        <v>0</v>
      </c>
      <c r="DKT21" s="136">
        <f t="shared" si="47"/>
        <v>0</v>
      </c>
      <c r="DKU21" s="136">
        <f t="shared" ref="DKU21:DNF21" si="48">SUM(DKU11:DKU20)</f>
        <v>0</v>
      </c>
      <c r="DKV21" s="136">
        <f t="shared" si="48"/>
        <v>0</v>
      </c>
      <c r="DKW21" s="136">
        <f t="shared" si="48"/>
        <v>0</v>
      </c>
      <c r="DKX21" s="136">
        <f t="shared" si="48"/>
        <v>0</v>
      </c>
      <c r="DKY21" s="136">
        <f t="shared" si="48"/>
        <v>0</v>
      </c>
      <c r="DKZ21" s="136">
        <f t="shared" si="48"/>
        <v>0</v>
      </c>
      <c r="DLA21" s="136">
        <f t="shared" si="48"/>
        <v>0</v>
      </c>
      <c r="DLB21" s="136">
        <f t="shared" si="48"/>
        <v>0</v>
      </c>
      <c r="DLC21" s="136">
        <f t="shared" si="48"/>
        <v>0</v>
      </c>
      <c r="DLD21" s="136">
        <f t="shared" si="48"/>
        <v>0</v>
      </c>
      <c r="DLE21" s="136">
        <f t="shared" si="48"/>
        <v>0</v>
      </c>
      <c r="DLF21" s="136">
        <f t="shared" si="48"/>
        <v>0</v>
      </c>
      <c r="DLG21" s="136">
        <f t="shared" si="48"/>
        <v>0</v>
      </c>
      <c r="DLH21" s="136">
        <f t="shared" si="48"/>
        <v>0</v>
      </c>
      <c r="DLI21" s="136">
        <f t="shared" si="48"/>
        <v>0</v>
      </c>
      <c r="DLJ21" s="136">
        <f t="shared" si="48"/>
        <v>0</v>
      </c>
      <c r="DLK21" s="136">
        <f t="shared" si="48"/>
        <v>0</v>
      </c>
      <c r="DLL21" s="136">
        <f t="shared" si="48"/>
        <v>0</v>
      </c>
      <c r="DLM21" s="136">
        <f t="shared" si="48"/>
        <v>0</v>
      </c>
      <c r="DLN21" s="136">
        <f t="shared" si="48"/>
        <v>0</v>
      </c>
      <c r="DLO21" s="136">
        <f t="shared" si="48"/>
        <v>0</v>
      </c>
      <c r="DLP21" s="136">
        <f t="shared" si="48"/>
        <v>0</v>
      </c>
      <c r="DLQ21" s="136">
        <f t="shared" si="48"/>
        <v>0</v>
      </c>
      <c r="DLR21" s="136">
        <f t="shared" si="48"/>
        <v>0</v>
      </c>
      <c r="DLS21" s="136">
        <f t="shared" si="48"/>
        <v>0</v>
      </c>
      <c r="DLT21" s="136">
        <f t="shared" si="48"/>
        <v>0</v>
      </c>
      <c r="DLU21" s="136">
        <f t="shared" si="48"/>
        <v>0</v>
      </c>
      <c r="DLV21" s="136">
        <f t="shared" si="48"/>
        <v>0</v>
      </c>
      <c r="DLW21" s="136">
        <f t="shared" si="48"/>
        <v>0</v>
      </c>
      <c r="DLX21" s="136">
        <f t="shared" si="48"/>
        <v>0</v>
      </c>
      <c r="DLY21" s="136">
        <f t="shared" si="48"/>
        <v>0</v>
      </c>
      <c r="DLZ21" s="136">
        <f t="shared" si="48"/>
        <v>0</v>
      </c>
      <c r="DMA21" s="136">
        <f t="shared" si="48"/>
        <v>0</v>
      </c>
      <c r="DMB21" s="136">
        <f t="shared" si="48"/>
        <v>0</v>
      </c>
      <c r="DMC21" s="136">
        <f t="shared" si="48"/>
        <v>0</v>
      </c>
      <c r="DMD21" s="136">
        <f t="shared" si="48"/>
        <v>0</v>
      </c>
      <c r="DME21" s="136">
        <f t="shared" si="48"/>
        <v>0</v>
      </c>
      <c r="DMF21" s="136">
        <f t="shared" si="48"/>
        <v>0</v>
      </c>
      <c r="DMG21" s="136">
        <f t="shared" si="48"/>
        <v>0</v>
      </c>
      <c r="DMH21" s="136">
        <f t="shared" si="48"/>
        <v>0</v>
      </c>
      <c r="DMI21" s="136">
        <f t="shared" si="48"/>
        <v>0</v>
      </c>
      <c r="DMJ21" s="136">
        <f t="shared" si="48"/>
        <v>0</v>
      </c>
      <c r="DMK21" s="136">
        <f t="shared" si="48"/>
        <v>0</v>
      </c>
      <c r="DML21" s="136">
        <f t="shared" si="48"/>
        <v>0</v>
      </c>
      <c r="DMM21" s="136">
        <f t="shared" si="48"/>
        <v>0</v>
      </c>
      <c r="DMN21" s="136">
        <f t="shared" si="48"/>
        <v>0</v>
      </c>
      <c r="DMO21" s="136">
        <f t="shared" si="48"/>
        <v>0</v>
      </c>
      <c r="DMP21" s="136">
        <f t="shared" si="48"/>
        <v>0</v>
      </c>
      <c r="DMQ21" s="136">
        <f t="shared" si="48"/>
        <v>0</v>
      </c>
      <c r="DMR21" s="136">
        <f t="shared" si="48"/>
        <v>0</v>
      </c>
      <c r="DMS21" s="136">
        <f t="shared" si="48"/>
        <v>0</v>
      </c>
      <c r="DMT21" s="136">
        <f t="shared" si="48"/>
        <v>0</v>
      </c>
      <c r="DMU21" s="136">
        <f t="shared" si="48"/>
        <v>0</v>
      </c>
      <c r="DMV21" s="136">
        <f t="shared" si="48"/>
        <v>0</v>
      </c>
      <c r="DMW21" s="136">
        <f t="shared" si="48"/>
        <v>0</v>
      </c>
      <c r="DMX21" s="136">
        <f t="shared" si="48"/>
        <v>0</v>
      </c>
      <c r="DMY21" s="136">
        <f t="shared" si="48"/>
        <v>0</v>
      </c>
      <c r="DMZ21" s="136">
        <f t="shared" si="48"/>
        <v>0</v>
      </c>
      <c r="DNA21" s="136">
        <f t="shared" si="48"/>
        <v>0</v>
      </c>
      <c r="DNB21" s="136">
        <f t="shared" si="48"/>
        <v>0</v>
      </c>
      <c r="DNC21" s="136">
        <f t="shared" si="48"/>
        <v>0</v>
      </c>
      <c r="DND21" s="136">
        <f t="shared" si="48"/>
        <v>0</v>
      </c>
      <c r="DNE21" s="136">
        <f t="shared" si="48"/>
        <v>0</v>
      </c>
      <c r="DNF21" s="136">
        <f t="shared" si="48"/>
        <v>0</v>
      </c>
      <c r="DNG21" s="136">
        <f t="shared" ref="DNG21:DPR21" si="49">SUM(DNG11:DNG20)</f>
        <v>0</v>
      </c>
      <c r="DNH21" s="136">
        <f t="shared" si="49"/>
        <v>0</v>
      </c>
      <c r="DNI21" s="136">
        <f t="shared" si="49"/>
        <v>0</v>
      </c>
      <c r="DNJ21" s="136">
        <f t="shared" si="49"/>
        <v>0</v>
      </c>
      <c r="DNK21" s="136">
        <f t="shared" si="49"/>
        <v>0</v>
      </c>
      <c r="DNL21" s="136">
        <f t="shared" si="49"/>
        <v>0</v>
      </c>
      <c r="DNM21" s="136">
        <f t="shared" si="49"/>
        <v>0</v>
      </c>
      <c r="DNN21" s="136">
        <f t="shared" si="49"/>
        <v>0</v>
      </c>
      <c r="DNO21" s="136">
        <f t="shared" si="49"/>
        <v>0</v>
      </c>
      <c r="DNP21" s="136">
        <f t="shared" si="49"/>
        <v>0</v>
      </c>
      <c r="DNQ21" s="136">
        <f t="shared" si="49"/>
        <v>0</v>
      </c>
      <c r="DNR21" s="136">
        <f t="shared" si="49"/>
        <v>0</v>
      </c>
      <c r="DNS21" s="136">
        <f t="shared" si="49"/>
        <v>0</v>
      </c>
      <c r="DNT21" s="136">
        <f t="shared" si="49"/>
        <v>0</v>
      </c>
      <c r="DNU21" s="136">
        <f t="shared" si="49"/>
        <v>0</v>
      </c>
      <c r="DNV21" s="136">
        <f t="shared" si="49"/>
        <v>0</v>
      </c>
      <c r="DNW21" s="136">
        <f t="shared" si="49"/>
        <v>0</v>
      </c>
      <c r="DNX21" s="136">
        <f t="shared" si="49"/>
        <v>0</v>
      </c>
      <c r="DNY21" s="136">
        <f t="shared" si="49"/>
        <v>0</v>
      </c>
      <c r="DNZ21" s="136">
        <f t="shared" si="49"/>
        <v>0</v>
      </c>
      <c r="DOA21" s="136">
        <f t="shared" si="49"/>
        <v>0</v>
      </c>
      <c r="DOB21" s="136">
        <f t="shared" si="49"/>
        <v>0</v>
      </c>
      <c r="DOC21" s="136">
        <f t="shared" si="49"/>
        <v>0</v>
      </c>
      <c r="DOD21" s="136">
        <f t="shared" si="49"/>
        <v>0</v>
      </c>
      <c r="DOE21" s="136">
        <f t="shared" si="49"/>
        <v>0</v>
      </c>
      <c r="DOF21" s="136">
        <f t="shared" si="49"/>
        <v>0</v>
      </c>
      <c r="DOG21" s="136">
        <f t="shared" si="49"/>
        <v>0</v>
      </c>
      <c r="DOH21" s="136">
        <f t="shared" si="49"/>
        <v>0</v>
      </c>
      <c r="DOI21" s="136">
        <f t="shared" si="49"/>
        <v>0</v>
      </c>
      <c r="DOJ21" s="136">
        <f t="shared" si="49"/>
        <v>0</v>
      </c>
      <c r="DOK21" s="136">
        <f t="shared" si="49"/>
        <v>0</v>
      </c>
      <c r="DOL21" s="136">
        <f t="shared" si="49"/>
        <v>0</v>
      </c>
      <c r="DOM21" s="136">
        <f t="shared" si="49"/>
        <v>0</v>
      </c>
      <c r="DON21" s="136">
        <f t="shared" si="49"/>
        <v>0</v>
      </c>
      <c r="DOO21" s="136">
        <f t="shared" si="49"/>
        <v>0</v>
      </c>
      <c r="DOP21" s="136">
        <f t="shared" si="49"/>
        <v>0</v>
      </c>
      <c r="DOQ21" s="136">
        <f t="shared" si="49"/>
        <v>0</v>
      </c>
      <c r="DOR21" s="136">
        <f t="shared" si="49"/>
        <v>0</v>
      </c>
      <c r="DOS21" s="136">
        <f t="shared" si="49"/>
        <v>0</v>
      </c>
      <c r="DOT21" s="136">
        <f t="shared" si="49"/>
        <v>0</v>
      </c>
      <c r="DOU21" s="136">
        <f t="shared" si="49"/>
        <v>0</v>
      </c>
      <c r="DOV21" s="136">
        <f t="shared" si="49"/>
        <v>0</v>
      </c>
      <c r="DOW21" s="136">
        <f t="shared" si="49"/>
        <v>0</v>
      </c>
      <c r="DOX21" s="136">
        <f t="shared" si="49"/>
        <v>0</v>
      </c>
      <c r="DOY21" s="136">
        <f t="shared" si="49"/>
        <v>0</v>
      </c>
      <c r="DOZ21" s="136">
        <f t="shared" si="49"/>
        <v>0</v>
      </c>
      <c r="DPA21" s="136">
        <f t="shared" si="49"/>
        <v>0</v>
      </c>
      <c r="DPB21" s="136">
        <f t="shared" si="49"/>
        <v>0</v>
      </c>
      <c r="DPC21" s="136">
        <f t="shared" si="49"/>
        <v>0</v>
      </c>
      <c r="DPD21" s="136">
        <f t="shared" si="49"/>
        <v>0</v>
      </c>
      <c r="DPE21" s="136">
        <f t="shared" si="49"/>
        <v>0</v>
      </c>
      <c r="DPF21" s="136">
        <f t="shared" si="49"/>
        <v>0</v>
      </c>
      <c r="DPG21" s="136">
        <f t="shared" si="49"/>
        <v>0</v>
      </c>
      <c r="DPH21" s="136">
        <f t="shared" si="49"/>
        <v>0</v>
      </c>
      <c r="DPI21" s="136">
        <f t="shared" si="49"/>
        <v>0</v>
      </c>
      <c r="DPJ21" s="136">
        <f t="shared" si="49"/>
        <v>0</v>
      </c>
      <c r="DPK21" s="136">
        <f t="shared" si="49"/>
        <v>0</v>
      </c>
      <c r="DPL21" s="136">
        <f t="shared" si="49"/>
        <v>0</v>
      </c>
      <c r="DPM21" s="136">
        <f t="shared" si="49"/>
        <v>0</v>
      </c>
      <c r="DPN21" s="136">
        <f t="shared" si="49"/>
        <v>0</v>
      </c>
      <c r="DPO21" s="136">
        <f t="shared" si="49"/>
        <v>0</v>
      </c>
      <c r="DPP21" s="136">
        <f t="shared" si="49"/>
        <v>0</v>
      </c>
      <c r="DPQ21" s="136">
        <f t="shared" si="49"/>
        <v>0</v>
      </c>
      <c r="DPR21" s="136">
        <f t="shared" si="49"/>
        <v>0</v>
      </c>
      <c r="DPS21" s="136">
        <f t="shared" ref="DPS21:DSD21" si="50">SUM(DPS11:DPS20)</f>
        <v>0</v>
      </c>
      <c r="DPT21" s="136">
        <f t="shared" si="50"/>
        <v>0</v>
      </c>
      <c r="DPU21" s="136">
        <f t="shared" si="50"/>
        <v>0</v>
      </c>
      <c r="DPV21" s="136">
        <f t="shared" si="50"/>
        <v>0</v>
      </c>
      <c r="DPW21" s="136">
        <f t="shared" si="50"/>
        <v>0</v>
      </c>
      <c r="DPX21" s="136">
        <f t="shared" si="50"/>
        <v>0</v>
      </c>
      <c r="DPY21" s="136">
        <f t="shared" si="50"/>
        <v>0</v>
      </c>
      <c r="DPZ21" s="136">
        <f t="shared" si="50"/>
        <v>0</v>
      </c>
      <c r="DQA21" s="136">
        <f t="shared" si="50"/>
        <v>0</v>
      </c>
      <c r="DQB21" s="136">
        <f t="shared" si="50"/>
        <v>0</v>
      </c>
      <c r="DQC21" s="136">
        <f t="shared" si="50"/>
        <v>0</v>
      </c>
      <c r="DQD21" s="136">
        <f t="shared" si="50"/>
        <v>0</v>
      </c>
      <c r="DQE21" s="136">
        <f t="shared" si="50"/>
        <v>0</v>
      </c>
      <c r="DQF21" s="136">
        <f t="shared" si="50"/>
        <v>0</v>
      </c>
      <c r="DQG21" s="136">
        <f t="shared" si="50"/>
        <v>0</v>
      </c>
      <c r="DQH21" s="136">
        <f t="shared" si="50"/>
        <v>0</v>
      </c>
      <c r="DQI21" s="136">
        <f t="shared" si="50"/>
        <v>0</v>
      </c>
      <c r="DQJ21" s="136">
        <f t="shared" si="50"/>
        <v>0</v>
      </c>
      <c r="DQK21" s="136">
        <f t="shared" si="50"/>
        <v>0</v>
      </c>
      <c r="DQL21" s="136">
        <f t="shared" si="50"/>
        <v>0</v>
      </c>
      <c r="DQM21" s="136">
        <f t="shared" si="50"/>
        <v>0</v>
      </c>
      <c r="DQN21" s="136">
        <f t="shared" si="50"/>
        <v>0</v>
      </c>
      <c r="DQO21" s="136">
        <f t="shared" si="50"/>
        <v>0</v>
      </c>
      <c r="DQP21" s="136">
        <f t="shared" si="50"/>
        <v>0</v>
      </c>
      <c r="DQQ21" s="136">
        <f t="shared" si="50"/>
        <v>0</v>
      </c>
      <c r="DQR21" s="136">
        <f t="shared" si="50"/>
        <v>0</v>
      </c>
      <c r="DQS21" s="136">
        <f t="shared" si="50"/>
        <v>0</v>
      </c>
      <c r="DQT21" s="136">
        <f t="shared" si="50"/>
        <v>0</v>
      </c>
      <c r="DQU21" s="136">
        <f t="shared" si="50"/>
        <v>0</v>
      </c>
      <c r="DQV21" s="136">
        <f t="shared" si="50"/>
        <v>0</v>
      </c>
      <c r="DQW21" s="136">
        <f t="shared" si="50"/>
        <v>0</v>
      </c>
      <c r="DQX21" s="136">
        <f t="shared" si="50"/>
        <v>0</v>
      </c>
      <c r="DQY21" s="136">
        <f t="shared" si="50"/>
        <v>0</v>
      </c>
      <c r="DQZ21" s="136">
        <f t="shared" si="50"/>
        <v>0</v>
      </c>
      <c r="DRA21" s="136">
        <f t="shared" si="50"/>
        <v>0</v>
      </c>
      <c r="DRB21" s="136">
        <f t="shared" si="50"/>
        <v>0</v>
      </c>
      <c r="DRC21" s="136">
        <f t="shared" si="50"/>
        <v>0</v>
      </c>
      <c r="DRD21" s="136">
        <f t="shared" si="50"/>
        <v>0</v>
      </c>
      <c r="DRE21" s="136">
        <f t="shared" si="50"/>
        <v>0</v>
      </c>
      <c r="DRF21" s="136">
        <f t="shared" si="50"/>
        <v>0</v>
      </c>
      <c r="DRG21" s="136">
        <f t="shared" si="50"/>
        <v>0</v>
      </c>
      <c r="DRH21" s="136">
        <f t="shared" si="50"/>
        <v>0</v>
      </c>
      <c r="DRI21" s="136">
        <f t="shared" si="50"/>
        <v>0</v>
      </c>
      <c r="DRJ21" s="136">
        <f t="shared" si="50"/>
        <v>0</v>
      </c>
      <c r="DRK21" s="136">
        <f t="shared" si="50"/>
        <v>0</v>
      </c>
      <c r="DRL21" s="136">
        <f t="shared" si="50"/>
        <v>0</v>
      </c>
      <c r="DRM21" s="136">
        <f t="shared" si="50"/>
        <v>0</v>
      </c>
      <c r="DRN21" s="136">
        <f t="shared" si="50"/>
        <v>0</v>
      </c>
      <c r="DRO21" s="136">
        <f t="shared" si="50"/>
        <v>0</v>
      </c>
      <c r="DRP21" s="136">
        <f t="shared" si="50"/>
        <v>0</v>
      </c>
      <c r="DRQ21" s="136">
        <f t="shared" si="50"/>
        <v>0</v>
      </c>
      <c r="DRR21" s="136">
        <f t="shared" si="50"/>
        <v>0</v>
      </c>
      <c r="DRS21" s="136">
        <f t="shared" si="50"/>
        <v>0</v>
      </c>
      <c r="DRT21" s="136">
        <f t="shared" si="50"/>
        <v>0</v>
      </c>
      <c r="DRU21" s="136">
        <f t="shared" si="50"/>
        <v>0</v>
      </c>
      <c r="DRV21" s="136">
        <f t="shared" si="50"/>
        <v>0</v>
      </c>
      <c r="DRW21" s="136">
        <f t="shared" si="50"/>
        <v>0</v>
      </c>
      <c r="DRX21" s="136">
        <f t="shared" si="50"/>
        <v>0</v>
      </c>
      <c r="DRY21" s="136">
        <f t="shared" si="50"/>
        <v>0</v>
      </c>
      <c r="DRZ21" s="136">
        <f t="shared" si="50"/>
        <v>0</v>
      </c>
      <c r="DSA21" s="136">
        <f t="shared" si="50"/>
        <v>0</v>
      </c>
      <c r="DSB21" s="136">
        <f t="shared" si="50"/>
        <v>0</v>
      </c>
      <c r="DSC21" s="136">
        <f t="shared" si="50"/>
        <v>0</v>
      </c>
      <c r="DSD21" s="136">
        <f t="shared" si="50"/>
        <v>0</v>
      </c>
      <c r="DSE21" s="136">
        <f t="shared" ref="DSE21:DUP21" si="51">SUM(DSE11:DSE20)</f>
        <v>0</v>
      </c>
      <c r="DSF21" s="136">
        <f t="shared" si="51"/>
        <v>0</v>
      </c>
      <c r="DSG21" s="136">
        <f t="shared" si="51"/>
        <v>0</v>
      </c>
      <c r="DSH21" s="136">
        <f t="shared" si="51"/>
        <v>0</v>
      </c>
      <c r="DSI21" s="136">
        <f t="shared" si="51"/>
        <v>0</v>
      </c>
      <c r="DSJ21" s="136">
        <f t="shared" si="51"/>
        <v>0</v>
      </c>
      <c r="DSK21" s="136">
        <f t="shared" si="51"/>
        <v>0</v>
      </c>
      <c r="DSL21" s="136">
        <f t="shared" si="51"/>
        <v>0</v>
      </c>
      <c r="DSM21" s="136">
        <f t="shared" si="51"/>
        <v>0</v>
      </c>
      <c r="DSN21" s="136">
        <f t="shared" si="51"/>
        <v>0</v>
      </c>
      <c r="DSO21" s="136">
        <f t="shared" si="51"/>
        <v>0</v>
      </c>
      <c r="DSP21" s="136">
        <f t="shared" si="51"/>
        <v>0</v>
      </c>
      <c r="DSQ21" s="136">
        <f t="shared" si="51"/>
        <v>0</v>
      </c>
      <c r="DSR21" s="136">
        <f t="shared" si="51"/>
        <v>0</v>
      </c>
      <c r="DSS21" s="136">
        <f t="shared" si="51"/>
        <v>0</v>
      </c>
      <c r="DST21" s="136">
        <f t="shared" si="51"/>
        <v>0</v>
      </c>
      <c r="DSU21" s="136">
        <f t="shared" si="51"/>
        <v>0</v>
      </c>
      <c r="DSV21" s="136">
        <f t="shared" si="51"/>
        <v>0</v>
      </c>
      <c r="DSW21" s="136">
        <f t="shared" si="51"/>
        <v>0</v>
      </c>
      <c r="DSX21" s="136">
        <f t="shared" si="51"/>
        <v>0</v>
      </c>
      <c r="DSY21" s="136">
        <f t="shared" si="51"/>
        <v>0</v>
      </c>
      <c r="DSZ21" s="136">
        <f t="shared" si="51"/>
        <v>0</v>
      </c>
      <c r="DTA21" s="136">
        <f t="shared" si="51"/>
        <v>0</v>
      </c>
      <c r="DTB21" s="136">
        <f t="shared" si="51"/>
        <v>0</v>
      </c>
      <c r="DTC21" s="136">
        <f t="shared" si="51"/>
        <v>0</v>
      </c>
      <c r="DTD21" s="136">
        <f t="shared" si="51"/>
        <v>0</v>
      </c>
      <c r="DTE21" s="136">
        <f t="shared" si="51"/>
        <v>0</v>
      </c>
      <c r="DTF21" s="136">
        <f t="shared" si="51"/>
        <v>0</v>
      </c>
      <c r="DTG21" s="136">
        <f t="shared" si="51"/>
        <v>0</v>
      </c>
      <c r="DTH21" s="136">
        <f t="shared" si="51"/>
        <v>0</v>
      </c>
      <c r="DTI21" s="136">
        <f t="shared" si="51"/>
        <v>0</v>
      </c>
      <c r="DTJ21" s="136">
        <f t="shared" si="51"/>
        <v>0</v>
      </c>
      <c r="DTK21" s="136">
        <f t="shared" si="51"/>
        <v>0</v>
      </c>
      <c r="DTL21" s="136">
        <f t="shared" si="51"/>
        <v>0</v>
      </c>
      <c r="DTM21" s="136">
        <f t="shared" si="51"/>
        <v>0</v>
      </c>
      <c r="DTN21" s="136">
        <f t="shared" si="51"/>
        <v>0</v>
      </c>
      <c r="DTO21" s="136">
        <f t="shared" si="51"/>
        <v>0</v>
      </c>
      <c r="DTP21" s="136">
        <f t="shared" si="51"/>
        <v>0</v>
      </c>
      <c r="DTQ21" s="136">
        <f t="shared" si="51"/>
        <v>0</v>
      </c>
      <c r="DTR21" s="136">
        <f t="shared" si="51"/>
        <v>0</v>
      </c>
      <c r="DTS21" s="136">
        <f t="shared" si="51"/>
        <v>0</v>
      </c>
      <c r="DTT21" s="136">
        <f t="shared" si="51"/>
        <v>0</v>
      </c>
      <c r="DTU21" s="136">
        <f t="shared" si="51"/>
        <v>0</v>
      </c>
      <c r="DTV21" s="136">
        <f t="shared" si="51"/>
        <v>0</v>
      </c>
      <c r="DTW21" s="136">
        <f t="shared" si="51"/>
        <v>0</v>
      </c>
      <c r="DTX21" s="136">
        <f t="shared" si="51"/>
        <v>0</v>
      </c>
      <c r="DTY21" s="136">
        <f t="shared" si="51"/>
        <v>0</v>
      </c>
      <c r="DTZ21" s="136">
        <f t="shared" si="51"/>
        <v>0</v>
      </c>
      <c r="DUA21" s="136">
        <f t="shared" si="51"/>
        <v>0</v>
      </c>
      <c r="DUB21" s="136">
        <f t="shared" si="51"/>
        <v>0</v>
      </c>
      <c r="DUC21" s="136">
        <f t="shared" si="51"/>
        <v>0</v>
      </c>
      <c r="DUD21" s="136">
        <f t="shared" si="51"/>
        <v>0</v>
      </c>
      <c r="DUE21" s="136">
        <f t="shared" si="51"/>
        <v>0</v>
      </c>
      <c r="DUF21" s="136">
        <f t="shared" si="51"/>
        <v>0</v>
      </c>
      <c r="DUG21" s="136">
        <f t="shared" si="51"/>
        <v>0</v>
      </c>
      <c r="DUH21" s="136">
        <f t="shared" si="51"/>
        <v>0</v>
      </c>
      <c r="DUI21" s="136">
        <f t="shared" si="51"/>
        <v>0</v>
      </c>
      <c r="DUJ21" s="136">
        <f t="shared" si="51"/>
        <v>0</v>
      </c>
      <c r="DUK21" s="136">
        <f t="shared" si="51"/>
        <v>0</v>
      </c>
      <c r="DUL21" s="136">
        <f t="shared" si="51"/>
        <v>0</v>
      </c>
      <c r="DUM21" s="136">
        <f t="shared" si="51"/>
        <v>0</v>
      </c>
      <c r="DUN21" s="136">
        <f t="shared" si="51"/>
        <v>0</v>
      </c>
      <c r="DUO21" s="136">
        <f t="shared" si="51"/>
        <v>0</v>
      </c>
      <c r="DUP21" s="136">
        <f t="shared" si="51"/>
        <v>0</v>
      </c>
      <c r="DUQ21" s="136">
        <f t="shared" ref="DUQ21:DXB21" si="52">SUM(DUQ11:DUQ20)</f>
        <v>0</v>
      </c>
      <c r="DUR21" s="136">
        <f t="shared" si="52"/>
        <v>0</v>
      </c>
      <c r="DUS21" s="136">
        <f t="shared" si="52"/>
        <v>0</v>
      </c>
      <c r="DUT21" s="136">
        <f t="shared" si="52"/>
        <v>0</v>
      </c>
      <c r="DUU21" s="136">
        <f t="shared" si="52"/>
        <v>0</v>
      </c>
      <c r="DUV21" s="136">
        <f t="shared" si="52"/>
        <v>0</v>
      </c>
      <c r="DUW21" s="136">
        <f t="shared" si="52"/>
        <v>0</v>
      </c>
      <c r="DUX21" s="136">
        <f t="shared" si="52"/>
        <v>0</v>
      </c>
      <c r="DUY21" s="136">
        <f t="shared" si="52"/>
        <v>0</v>
      </c>
      <c r="DUZ21" s="136">
        <f t="shared" si="52"/>
        <v>0</v>
      </c>
      <c r="DVA21" s="136">
        <f t="shared" si="52"/>
        <v>0</v>
      </c>
      <c r="DVB21" s="136">
        <f t="shared" si="52"/>
        <v>0</v>
      </c>
      <c r="DVC21" s="136">
        <f t="shared" si="52"/>
        <v>0</v>
      </c>
      <c r="DVD21" s="136">
        <f t="shared" si="52"/>
        <v>0</v>
      </c>
      <c r="DVE21" s="136">
        <f t="shared" si="52"/>
        <v>0</v>
      </c>
      <c r="DVF21" s="136">
        <f t="shared" si="52"/>
        <v>0</v>
      </c>
      <c r="DVG21" s="136">
        <f t="shared" si="52"/>
        <v>0</v>
      </c>
      <c r="DVH21" s="136">
        <f t="shared" si="52"/>
        <v>0</v>
      </c>
      <c r="DVI21" s="136">
        <f t="shared" si="52"/>
        <v>0</v>
      </c>
      <c r="DVJ21" s="136">
        <f t="shared" si="52"/>
        <v>0</v>
      </c>
      <c r="DVK21" s="136">
        <f t="shared" si="52"/>
        <v>0</v>
      </c>
      <c r="DVL21" s="136">
        <f t="shared" si="52"/>
        <v>0</v>
      </c>
      <c r="DVM21" s="136">
        <f t="shared" si="52"/>
        <v>0</v>
      </c>
      <c r="DVN21" s="136">
        <f t="shared" si="52"/>
        <v>0</v>
      </c>
      <c r="DVO21" s="136">
        <f t="shared" si="52"/>
        <v>0</v>
      </c>
      <c r="DVP21" s="136">
        <f t="shared" si="52"/>
        <v>0</v>
      </c>
      <c r="DVQ21" s="136">
        <f t="shared" si="52"/>
        <v>0</v>
      </c>
      <c r="DVR21" s="136">
        <f t="shared" si="52"/>
        <v>0</v>
      </c>
      <c r="DVS21" s="136">
        <f t="shared" si="52"/>
        <v>0</v>
      </c>
      <c r="DVT21" s="136">
        <f t="shared" si="52"/>
        <v>0</v>
      </c>
      <c r="DVU21" s="136">
        <f t="shared" si="52"/>
        <v>0</v>
      </c>
      <c r="DVV21" s="136">
        <f t="shared" si="52"/>
        <v>0</v>
      </c>
      <c r="DVW21" s="136">
        <f t="shared" si="52"/>
        <v>0</v>
      </c>
      <c r="DVX21" s="136">
        <f t="shared" si="52"/>
        <v>0</v>
      </c>
      <c r="DVY21" s="136">
        <f t="shared" si="52"/>
        <v>0</v>
      </c>
      <c r="DVZ21" s="136">
        <f t="shared" si="52"/>
        <v>0</v>
      </c>
      <c r="DWA21" s="136">
        <f t="shared" si="52"/>
        <v>0</v>
      </c>
      <c r="DWB21" s="136">
        <f t="shared" si="52"/>
        <v>0</v>
      </c>
      <c r="DWC21" s="136">
        <f t="shared" si="52"/>
        <v>0</v>
      </c>
      <c r="DWD21" s="136">
        <f t="shared" si="52"/>
        <v>0</v>
      </c>
      <c r="DWE21" s="136">
        <f t="shared" si="52"/>
        <v>0</v>
      </c>
      <c r="DWF21" s="136">
        <f t="shared" si="52"/>
        <v>0</v>
      </c>
      <c r="DWG21" s="136">
        <f t="shared" si="52"/>
        <v>0</v>
      </c>
      <c r="DWH21" s="136">
        <f t="shared" si="52"/>
        <v>0</v>
      </c>
      <c r="DWI21" s="136">
        <f t="shared" si="52"/>
        <v>0</v>
      </c>
      <c r="DWJ21" s="136">
        <f t="shared" si="52"/>
        <v>0</v>
      </c>
      <c r="DWK21" s="136">
        <f t="shared" si="52"/>
        <v>0</v>
      </c>
      <c r="DWL21" s="136">
        <f t="shared" si="52"/>
        <v>0</v>
      </c>
      <c r="DWM21" s="136">
        <f t="shared" si="52"/>
        <v>0</v>
      </c>
      <c r="DWN21" s="136">
        <f t="shared" si="52"/>
        <v>0</v>
      </c>
      <c r="DWO21" s="136">
        <f t="shared" si="52"/>
        <v>0</v>
      </c>
      <c r="DWP21" s="136">
        <f t="shared" si="52"/>
        <v>0</v>
      </c>
      <c r="DWQ21" s="136">
        <f t="shared" si="52"/>
        <v>0</v>
      </c>
      <c r="DWR21" s="136">
        <f t="shared" si="52"/>
        <v>0</v>
      </c>
      <c r="DWS21" s="136">
        <f t="shared" si="52"/>
        <v>0</v>
      </c>
      <c r="DWT21" s="136">
        <f t="shared" si="52"/>
        <v>0</v>
      </c>
      <c r="DWU21" s="136">
        <f t="shared" si="52"/>
        <v>0</v>
      </c>
      <c r="DWV21" s="136">
        <f t="shared" si="52"/>
        <v>0</v>
      </c>
      <c r="DWW21" s="136">
        <f t="shared" si="52"/>
        <v>0</v>
      </c>
      <c r="DWX21" s="136">
        <f t="shared" si="52"/>
        <v>0</v>
      </c>
      <c r="DWY21" s="136">
        <f t="shared" si="52"/>
        <v>0</v>
      </c>
      <c r="DWZ21" s="136">
        <f t="shared" si="52"/>
        <v>0</v>
      </c>
      <c r="DXA21" s="136">
        <f t="shared" si="52"/>
        <v>0</v>
      </c>
      <c r="DXB21" s="136">
        <f t="shared" si="52"/>
        <v>0</v>
      </c>
      <c r="DXC21" s="136">
        <f t="shared" ref="DXC21:DZN21" si="53">SUM(DXC11:DXC20)</f>
        <v>0</v>
      </c>
      <c r="DXD21" s="136">
        <f t="shared" si="53"/>
        <v>0</v>
      </c>
      <c r="DXE21" s="136">
        <f t="shared" si="53"/>
        <v>0</v>
      </c>
      <c r="DXF21" s="136">
        <f t="shared" si="53"/>
        <v>0</v>
      </c>
      <c r="DXG21" s="136">
        <f t="shared" si="53"/>
        <v>0</v>
      </c>
      <c r="DXH21" s="136">
        <f t="shared" si="53"/>
        <v>0</v>
      </c>
      <c r="DXI21" s="136">
        <f t="shared" si="53"/>
        <v>0</v>
      </c>
      <c r="DXJ21" s="136">
        <f t="shared" si="53"/>
        <v>0</v>
      </c>
      <c r="DXK21" s="136">
        <f t="shared" si="53"/>
        <v>0</v>
      </c>
      <c r="DXL21" s="136">
        <f t="shared" si="53"/>
        <v>0</v>
      </c>
      <c r="DXM21" s="136">
        <f t="shared" si="53"/>
        <v>0</v>
      </c>
      <c r="DXN21" s="136">
        <f t="shared" si="53"/>
        <v>0</v>
      </c>
      <c r="DXO21" s="136">
        <f t="shared" si="53"/>
        <v>0</v>
      </c>
      <c r="DXP21" s="136">
        <f t="shared" si="53"/>
        <v>0</v>
      </c>
      <c r="DXQ21" s="136">
        <f t="shared" si="53"/>
        <v>0</v>
      </c>
      <c r="DXR21" s="136">
        <f t="shared" si="53"/>
        <v>0</v>
      </c>
      <c r="DXS21" s="136">
        <f t="shared" si="53"/>
        <v>0</v>
      </c>
      <c r="DXT21" s="136">
        <f t="shared" si="53"/>
        <v>0</v>
      </c>
      <c r="DXU21" s="136">
        <f t="shared" si="53"/>
        <v>0</v>
      </c>
      <c r="DXV21" s="136">
        <f t="shared" si="53"/>
        <v>0</v>
      </c>
      <c r="DXW21" s="136">
        <f t="shared" si="53"/>
        <v>0</v>
      </c>
      <c r="DXX21" s="136">
        <f t="shared" si="53"/>
        <v>0</v>
      </c>
      <c r="DXY21" s="136">
        <f t="shared" si="53"/>
        <v>0</v>
      </c>
      <c r="DXZ21" s="136">
        <f t="shared" si="53"/>
        <v>0</v>
      </c>
      <c r="DYA21" s="136">
        <f t="shared" si="53"/>
        <v>0</v>
      </c>
      <c r="DYB21" s="136">
        <f t="shared" si="53"/>
        <v>0</v>
      </c>
      <c r="DYC21" s="136">
        <f t="shared" si="53"/>
        <v>0</v>
      </c>
      <c r="DYD21" s="136">
        <f t="shared" si="53"/>
        <v>0</v>
      </c>
      <c r="DYE21" s="136">
        <f t="shared" si="53"/>
        <v>0</v>
      </c>
      <c r="DYF21" s="136">
        <f t="shared" si="53"/>
        <v>0</v>
      </c>
      <c r="DYG21" s="136">
        <f t="shared" si="53"/>
        <v>0</v>
      </c>
      <c r="DYH21" s="136">
        <f t="shared" si="53"/>
        <v>0</v>
      </c>
      <c r="DYI21" s="136">
        <f t="shared" si="53"/>
        <v>0</v>
      </c>
      <c r="DYJ21" s="136">
        <f t="shared" si="53"/>
        <v>0</v>
      </c>
      <c r="DYK21" s="136">
        <f t="shared" si="53"/>
        <v>0</v>
      </c>
      <c r="DYL21" s="136">
        <f t="shared" si="53"/>
        <v>0</v>
      </c>
      <c r="DYM21" s="136">
        <f t="shared" si="53"/>
        <v>0</v>
      </c>
      <c r="DYN21" s="136">
        <f t="shared" si="53"/>
        <v>0</v>
      </c>
      <c r="DYO21" s="136">
        <f t="shared" si="53"/>
        <v>0</v>
      </c>
      <c r="DYP21" s="136">
        <f t="shared" si="53"/>
        <v>0</v>
      </c>
      <c r="DYQ21" s="136">
        <f t="shared" si="53"/>
        <v>0</v>
      </c>
      <c r="DYR21" s="136">
        <f t="shared" si="53"/>
        <v>0</v>
      </c>
      <c r="DYS21" s="136">
        <f t="shared" si="53"/>
        <v>0</v>
      </c>
      <c r="DYT21" s="136">
        <f t="shared" si="53"/>
        <v>0</v>
      </c>
      <c r="DYU21" s="136">
        <f t="shared" si="53"/>
        <v>0</v>
      </c>
      <c r="DYV21" s="136">
        <f t="shared" si="53"/>
        <v>0</v>
      </c>
      <c r="DYW21" s="136">
        <f t="shared" si="53"/>
        <v>0</v>
      </c>
      <c r="DYX21" s="136">
        <f t="shared" si="53"/>
        <v>0</v>
      </c>
      <c r="DYY21" s="136">
        <f t="shared" si="53"/>
        <v>0</v>
      </c>
      <c r="DYZ21" s="136">
        <f t="shared" si="53"/>
        <v>0</v>
      </c>
      <c r="DZA21" s="136">
        <f t="shared" si="53"/>
        <v>0</v>
      </c>
      <c r="DZB21" s="136">
        <f t="shared" si="53"/>
        <v>0</v>
      </c>
      <c r="DZC21" s="136">
        <f t="shared" si="53"/>
        <v>0</v>
      </c>
      <c r="DZD21" s="136">
        <f t="shared" si="53"/>
        <v>0</v>
      </c>
      <c r="DZE21" s="136">
        <f t="shared" si="53"/>
        <v>0</v>
      </c>
      <c r="DZF21" s="136">
        <f t="shared" si="53"/>
        <v>0</v>
      </c>
      <c r="DZG21" s="136">
        <f t="shared" si="53"/>
        <v>0</v>
      </c>
      <c r="DZH21" s="136">
        <f t="shared" si="53"/>
        <v>0</v>
      </c>
      <c r="DZI21" s="136">
        <f t="shared" si="53"/>
        <v>0</v>
      </c>
      <c r="DZJ21" s="136">
        <f t="shared" si="53"/>
        <v>0</v>
      </c>
      <c r="DZK21" s="136">
        <f t="shared" si="53"/>
        <v>0</v>
      </c>
      <c r="DZL21" s="136">
        <f t="shared" si="53"/>
        <v>0</v>
      </c>
      <c r="DZM21" s="136">
        <f t="shared" si="53"/>
        <v>0</v>
      </c>
      <c r="DZN21" s="136">
        <f t="shared" si="53"/>
        <v>0</v>
      </c>
      <c r="DZO21" s="136">
        <f t="shared" ref="DZO21:EBZ21" si="54">SUM(DZO11:DZO20)</f>
        <v>0</v>
      </c>
      <c r="DZP21" s="136">
        <f t="shared" si="54"/>
        <v>0</v>
      </c>
      <c r="DZQ21" s="136">
        <f t="shared" si="54"/>
        <v>0</v>
      </c>
      <c r="DZR21" s="136">
        <f t="shared" si="54"/>
        <v>0</v>
      </c>
      <c r="DZS21" s="136">
        <f t="shared" si="54"/>
        <v>0</v>
      </c>
      <c r="DZT21" s="136">
        <f t="shared" si="54"/>
        <v>0</v>
      </c>
      <c r="DZU21" s="136">
        <f t="shared" si="54"/>
        <v>0</v>
      </c>
      <c r="DZV21" s="136">
        <f t="shared" si="54"/>
        <v>0</v>
      </c>
      <c r="DZW21" s="136">
        <f t="shared" si="54"/>
        <v>0</v>
      </c>
      <c r="DZX21" s="136">
        <f t="shared" si="54"/>
        <v>0</v>
      </c>
      <c r="DZY21" s="136">
        <f t="shared" si="54"/>
        <v>0</v>
      </c>
      <c r="DZZ21" s="136">
        <f t="shared" si="54"/>
        <v>0</v>
      </c>
      <c r="EAA21" s="136">
        <f t="shared" si="54"/>
        <v>0</v>
      </c>
      <c r="EAB21" s="136">
        <f t="shared" si="54"/>
        <v>0</v>
      </c>
      <c r="EAC21" s="136">
        <f t="shared" si="54"/>
        <v>0</v>
      </c>
      <c r="EAD21" s="136">
        <f t="shared" si="54"/>
        <v>0</v>
      </c>
      <c r="EAE21" s="136">
        <f t="shared" si="54"/>
        <v>0</v>
      </c>
      <c r="EAF21" s="136">
        <f t="shared" si="54"/>
        <v>0</v>
      </c>
      <c r="EAG21" s="136">
        <f t="shared" si="54"/>
        <v>0</v>
      </c>
      <c r="EAH21" s="136">
        <f t="shared" si="54"/>
        <v>0</v>
      </c>
      <c r="EAI21" s="136">
        <f t="shared" si="54"/>
        <v>0</v>
      </c>
      <c r="EAJ21" s="136">
        <f t="shared" si="54"/>
        <v>0</v>
      </c>
      <c r="EAK21" s="136">
        <f t="shared" si="54"/>
        <v>0</v>
      </c>
      <c r="EAL21" s="136">
        <f t="shared" si="54"/>
        <v>0</v>
      </c>
      <c r="EAM21" s="136">
        <f t="shared" si="54"/>
        <v>0</v>
      </c>
      <c r="EAN21" s="136">
        <f t="shared" si="54"/>
        <v>0</v>
      </c>
      <c r="EAO21" s="136">
        <f t="shared" si="54"/>
        <v>0</v>
      </c>
      <c r="EAP21" s="136">
        <f t="shared" si="54"/>
        <v>0</v>
      </c>
      <c r="EAQ21" s="136">
        <f t="shared" si="54"/>
        <v>0</v>
      </c>
      <c r="EAR21" s="136">
        <f t="shared" si="54"/>
        <v>0</v>
      </c>
      <c r="EAS21" s="136">
        <f t="shared" si="54"/>
        <v>0</v>
      </c>
      <c r="EAT21" s="136">
        <f t="shared" si="54"/>
        <v>0</v>
      </c>
      <c r="EAU21" s="136">
        <f t="shared" si="54"/>
        <v>0</v>
      </c>
      <c r="EAV21" s="136">
        <f t="shared" si="54"/>
        <v>0</v>
      </c>
      <c r="EAW21" s="136">
        <f t="shared" si="54"/>
        <v>0</v>
      </c>
      <c r="EAX21" s="136">
        <f t="shared" si="54"/>
        <v>0</v>
      </c>
      <c r="EAY21" s="136">
        <f t="shared" si="54"/>
        <v>0</v>
      </c>
      <c r="EAZ21" s="136">
        <f t="shared" si="54"/>
        <v>0</v>
      </c>
      <c r="EBA21" s="136">
        <f t="shared" si="54"/>
        <v>0</v>
      </c>
      <c r="EBB21" s="136">
        <f t="shared" si="54"/>
        <v>0</v>
      </c>
      <c r="EBC21" s="136">
        <f t="shared" si="54"/>
        <v>0</v>
      </c>
      <c r="EBD21" s="136">
        <f t="shared" si="54"/>
        <v>0</v>
      </c>
      <c r="EBE21" s="136">
        <f t="shared" si="54"/>
        <v>0</v>
      </c>
      <c r="EBF21" s="136">
        <f t="shared" si="54"/>
        <v>0</v>
      </c>
      <c r="EBG21" s="136">
        <f t="shared" si="54"/>
        <v>0</v>
      </c>
      <c r="EBH21" s="136">
        <f t="shared" si="54"/>
        <v>0</v>
      </c>
      <c r="EBI21" s="136">
        <f t="shared" si="54"/>
        <v>0</v>
      </c>
      <c r="EBJ21" s="136">
        <f t="shared" si="54"/>
        <v>0</v>
      </c>
      <c r="EBK21" s="136">
        <f t="shared" si="54"/>
        <v>0</v>
      </c>
      <c r="EBL21" s="136">
        <f t="shared" si="54"/>
        <v>0</v>
      </c>
      <c r="EBM21" s="136">
        <f t="shared" si="54"/>
        <v>0</v>
      </c>
      <c r="EBN21" s="136">
        <f t="shared" si="54"/>
        <v>0</v>
      </c>
      <c r="EBO21" s="136">
        <f t="shared" si="54"/>
        <v>0</v>
      </c>
      <c r="EBP21" s="136">
        <f t="shared" si="54"/>
        <v>0</v>
      </c>
      <c r="EBQ21" s="136">
        <f t="shared" si="54"/>
        <v>0</v>
      </c>
      <c r="EBR21" s="136">
        <f t="shared" si="54"/>
        <v>0</v>
      </c>
      <c r="EBS21" s="136">
        <f t="shared" si="54"/>
        <v>0</v>
      </c>
      <c r="EBT21" s="136">
        <f t="shared" si="54"/>
        <v>0</v>
      </c>
      <c r="EBU21" s="136">
        <f t="shared" si="54"/>
        <v>0</v>
      </c>
      <c r="EBV21" s="136">
        <f t="shared" si="54"/>
        <v>0</v>
      </c>
      <c r="EBW21" s="136">
        <f t="shared" si="54"/>
        <v>0</v>
      </c>
      <c r="EBX21" s="136">
        <f t="shared" si="54"/>
        <v>0</v>
      </c>
      <c r="EBY21" s="136">
        <f t="shared" si="54"/>
        <v>0</v>
      </c>
      <c r="EBZ21" s="136">
        <f t="shared" si="54"/>
        <v>0</v>
      </c>
      <c r="ECA21" s="136">
        <f t="shared" ref="ECA21:EEL21" si="55">SUM(ECA11:ECA20)</f>
        <v>0</v>
      </c>
      <c r="ECB21" s="136">
        <f t="shared" si="55"/>
        <v>0</v>
      </c>
      <c r="ECC21" s="136">
        <f t="shared" si="55"/>
        <v>0</v>
      </c>
      <c r="ECD21" s="136">
        <f t="shared" si="55"/>
        <v>0</v>
      </c>
      <c r="ECE21" s="136">
        <f t="shared" si="55"/>
        <v>0</v>
      </c>
      <c r="ECF21" s="136">
        <f t="shared" si="55"/>
        <v>0</v>
      </c>
      <c r="ECG21" s="136">
        <f t="shared" si="55"/>
        <v>0</v>
      </c>
      <c r="ECH21" s="136">
        <f t="shared" si="55"/>
        <v>0</v>
      </c>
      <c r="ECI21" s="136">
        <f t="shared" si="55"/>
        <v>0</v>
      </c>
      <c r="ECJ21" s="136">
        <f t="shared" si="55"/>
        <v>0</v>
      </c>
      <c r="ECK21" s="136">
        <f t="shared" si="55"/>
        <v>0</v>
      </c>
      <c r="ECL21" s="136">
        <f t="shared" si="55"/>
        <v>0</v>
      </c>
      <c r="ECM21" s="136">
        <f t="shared" si="55"/>
        <v>0</v>
      </c>
      <c r="ECN21" s="136">
        <f t="shared" si="55"/>
        <v>0</v>
      </c>
      <c r="ECO21" s="136">
        <f t="shared" si="55"/>
        <v>0</v>
      </c>
      <c r="ECP21" s="136">
        <f t="shared" si="55"/>
        <v>0</v>
      </c>
      <c r="ECQ21" s="136">
        <f t="shared" si="55"/>
        <v>0</v>
      </c>
      <c r="ECR21" s="136">
        <f t="shared" si="55"/>
        <v>0</v>
      </c>
      <c r="ECS21" s="136">
        <f t="shared" si="55"/>
        <v>0</v>
      </c>
      <c r="ECT21" s="136">
        <f t="shared" si="55"/>
        <v>0</v>
      </c>
      <c r="ECU21" s="136">
        <f t="shared" si="55"/>
        <v>0</v>
      </c>
      <c r="ECV21" s="136">
        <f t="shared" si="55"/>
        <v>0</v>
      </c>
      <c r="ECW21" s="136">
        <f t="shared" si="55"/>
        <v>0</v>
      </c>
      <c r="ECX21" s="136">
        <f t="shared" si="55"/>
        <v>0</v>
      </c>
      <c r="ECY21" s="136">
        <f t="shared" si="55"/>
        <v>0</v>
      </c>
      <c r="ECZ21" s="136">
        <f t="shared" si="55"/>
        <v>0</v>
      </c>
      <c r="EDA21" s="136">
        <f t="shared" si="55"/>
        <v>0</v>
      </c>
      <c r="EDB21" s="136">
        <f t="shared" si="55"/>
        <v>0</v>
      </c>
      <c r="EDC21" s="136">
        <f t="shared" si="55"/>
        <v>0</v>
      </c>
      <c r="EDD21" s="136">
        <f t="shared" si="55"/>
        <v>0</v>
      </c>
      <c r="EDE21" s="136">
        <f t="shared" si="55"/>
        <v>0</v>
      </c>
      <c r="EDF21" s="136">
        <f t="shared" si="55"/>
        <v>0</v>
      </c>
      <c r="EDG21" s="136">
        <f t="shared" si="55"/>
        <v>0</v>
      </c>
      <c r="EDH21" s="136">
        <f t="shared" si="55"/>
        <v>0</v>
      </c>
      <c r="EDI21" s="136">
        <f t="shared" si="55"/>
        <v>0</v>
      </c>
      <c r="EDJ21" s="136">
        <f t="shared" si="55"/>
        <v>0</v>
      </c>
      <c r="EDK21" s="136">
        <f t="shared" si="55"/>
        <v>0</v>
      </c>
      <c r="EDL21" s="136">
        <f t="shared" si="55"/>
        <v>0</v>
      </c>
      <c r="EDM21" s="136">
        <f t="shared" si="55"/>
        <v>0</v>
      </c>
      <c r="EDN21" s="136">
        <f t="shared" si="55"/>
        <v>0</v>
      </c>
      <c r="EDO21" s="136">
        <f t="shared" si="55"/>
        <v>0</v>
      </c>
      <c r="EDP21" s="136">
        <f t="shared" si="55"/>
        <v>0</v>
      </c>
      <c r="EDQ21" s="136">
        <f t="shared" si="55"/>
        <v>0</v>
      </c>
      <c r="EDR21" s="136">
        <f t="shared" si="55"/>
        <v>0</v>
      </c>
      <c r="EDS21" s="136">
        <f t="shared" si="55"/>
        <v>0</v>
      </c>
      <c r="EDT21" s="136">
        <f t="shared" si="55"/>
        <v>0</v>
      </c>
      <c r="EDU21" s="136">
        <f t="shared" si="55"/>
        <v>0</v>
      </c>
      <c r="EDV21" s="136">
        <f t="shared" si="55"/>
        <v>0</v>
      </c>
      <c r="EDW21" s="136">
        <f t="shared" si="55"/>
        <v>0</v>
      </c>
      <c r="EDX21" s="136">
        <f t="shared" si="55"/>
        <v>0</v>
      </c>
      <c r="EDY21" s="136">
        <f t="shared" si="55"/>
        <v>0</v>
      </c>
      <c r="EDZ21" s="136">
        <f t="shared" si="55"/>
        <v>0</v>
      </c>
      <c r="EEA21" s="136">
        <f t="shared" si="55"/>
        <v>0</v>
      </c>
      <c r="EEB21" s="136">
        <f t="shared" si="55"/>
        <v>0</v>
      </c>
      <c r="EEC21" s="136">
        <f t="shared" si="55"/>
        <v>0</v>
      </c>
      <c r="EED21" s="136">
        <f t="shared" si="55"/>
        <v>0</v>
      </c>
      <c r="EEE21" s="136">
        <f t="shared" si="55"/>
        <v>0</v>
      </c>
      <c r="EEF21" s="136">
        <f t="shared" si="55"/>
        <v>0</v>
      </c>
      <c r="EEG21" s="136">
        <f t="shared" si="55"/>
        <v>0</v>
      </c>
      <c r="EEH21" s="136">
        <f t="shared" si="55"/>
        <v>0</v>
      </c>
      <c r="EEI21" s="136">
        <f t="shared" si="55"/>
        <v>0</v>
      </c>
      <c r="EEJ21" s="136">
        <f t="shared" si="55"/>
        <v>0</v>
      </c>
      <c r="EEK21" s="136">
        <f t="shared" si="55"/>
        <v>0</v>
      </c>
      <c r="EEL21" s="136">
        <f t="shared" si="55"/>
        <v>0</v>
      </c>
      <c r="EEM21" s="136">
        <f t="shared" ref="EEM21:EGX21" si="56">SUM(EEM11:EEM20)</f>
        <v>0</v>
      </c>
      <c r="EEN21" s="136">
        <f t="shared" si="56"/>
        <v>0</v>
      </c>
      <c r="EEO21" s="136">
        <f t="shared" si="56"/>
        <v>0</v>
      </c>
      <c r="EEP21" s="136">
        <f t="shared" si="56"/>
        <v>0</v>
      </c>
      <c r="EEQ21" s="136">
        <f t="shared" si="56"/>
        <v>0</v>
      </c>
      <c r="EER21" s="136">
        <f t="shared" si="56"/>
        <v>0</v>
      </c>
      <c r="EES21" s="136">
        <f t="shared" si="56"/>
        <v>0</v>
      </c>
      <c r="EET21" s="136">
        <f t="shared" si="56"/>
        <v>0</v>
      </c>
      <c r="EEU21" s="136">
        <f t="shared" si="56"/>
        <v>0</v>
      </c>
      <c r="EEV21" s="136">
        <f t="shared" si="56"/>
        <v>0</v>
      </c>
      <c r="EEW21" s="136">
        <f t="shared" si="56"/>
        <v>0</v>
      </c>
      <c r="EEX21" s="136">
        <f t="shared" si="56"/>
        <v>0</v>
      </c>
      <c r="EEY21" s="136">
        <f t="shared" si="56"/>
        <v>0</v>
      </c>
      <c r="EEZ21" s="136">
        <f t="shared" si="56"/>
        <v>0</v>
      </c>
      <c r="EFA21" s="136">
        <f t="shared" si="56"/>
        <v>0</v>
      </c>
      <c r="EFB21" s="136">
        <f t="shared" si="56"/>
        <v>0</v>
      </c>
      <c r="EFC21" s="136">
        <f t="shared" si="56"/>
        <v>0</v>
      </c>
      <c r="EFD21" s="136">
        <f t="shared" si="56"/>
        <v>0</v>
      </c>
      <c r="EFE21" s="136">
        <f t="shared" si="56"/>
        <v>0</v>
      </c>
      <c r="EFF21" s="136">
        <f t="shared" si="56"/>
        <v>0</v>
      </c>
      <c r="EFG21" s="136">
        <f t="shared" si="56"/>
        <v>0</v>
      </c>
      <c r="EFH21" s="136">
        <f t="shared" si="56"/>
        <v>0</v>
      </c>
      <c r="EFI21" s="136">
        <f t="shared" si="56"/>
        <v>0</v>
      </c>
      <c r="EFJ21" s="136">
        <f t="shared" si="56"/>
        <v>0</v>
      </c>
      <c r="EFK21" s="136">
        <f t="shared" si="56"/>
        <v>0</v>
      </c>
      <c r="EFL21" s="136">
        <f t="shared" si="56"/>
        <v>0</v>
      </c>
      <c r="EFM21" s="136">
        <f t="shared" si="56"/>
        <v>0</v>
      </c>
      <c r="EFN21" s="136">
        <f t="shared" si="56"/>
        <v>0</v>
      </c>
      <c r="EFO21" s="136">
        <f t="shared" si="56"/>
        <v>0</v>
      </c>
      <c r="EFP21" s="136">
        <f t="shared" si="56"/>
        <v>0</v>
      </c>
      <c r="EFQ21" s="136">
        <f t="shared" si="56"/>
        <v>0</v>
      </c>
      <c r="EFR21" s="136">
        <f t="shared" si="56"/>
        <v>0</v>
      </c>
      <c r="EFS21" s="136">
        <f t="shared" si="56"/>
        <v>0</v>
      </c>
      <c r="EFT21" s="136">
        <f t="shared" si="56"/>
        <v>0</v>
      </c>
      <c r="EFU21" s="136">
        <f t="shared" si="56"/>
        <v>0</v>
      </c>
      <c r="EFV21" s="136">
        <f t="shared" si="56"/>
        <v>0</v>
      </c>
      <c r="EFW21" s="136">
        <f t="shared" si="56"/>
        <v>0</v>
      </c>
      <c r="EFX21" s="136">
        <f t="shared" si="56"/>
        <v>0</v>
      </c>
      <c r="EFY21" s="136">
        <f t="shared" si="56"/>
        <v>0</v>
      </c>
      <c r="EFZ21" s="136">
        <f t="shared" si="56"/>
        <v>0</v>
      </c>
      <c r="EGA21" s="136">
        <f t="shared" si="56"/>
        <v>0</v>
      </c>
      <c r="EGB21" s="136">
        <f t="shared" si="56"/>
        <v>0</v>
      </c>
      <c r="EGC21" s="136">
        <f t="shared" si="56"/>
        <v>0</v>
      </c>
      <c r="EGD21" s="136">
        <f t="shared" si="56"/>
        <v>0</v>
      </c>
      <c r="EGE21" s="136">
        <f t="shared" si="56"/>
        <v>0</v>
      </c>
      <c r="EGF21" s="136">
        <f t="shared" si="56"/>
        <v>0</v>
      </c>
      <c r="EGG21" s="136">
        <f t="shared" si="56"/>
        <v>0</v>
      </c>
      <c r="EGH21" s="136">
        <f t="shared" si="56"/>
        <v>0</v>
      </c>
      <c r="EGI21" s="136">
        <f t="shared" si="56"/>
        <v>0</v>
      </c>
      <c r="EGJ21" s="136">
        <f t="shared" si="56"/>
        <v>0</v>
      </c>
      <c r="EGK21" s="136">
        <f t="shared" si="56"/>
        <v>0</v>
      </c>
      <c r="EGL21" s="136">
        <f t="shared" si="56"/>
        <v>0</v>
      </c>
      <c r="EGM21" s="136">
        <f t="shared" si="56"/>
        <v>0</v>
      </c>
      <c r="EGN21" s="136">
        <f t="shared" si="56"/>
        <v>0</v>
      </c>
      <c r="EGO21" s="136">
        <f t="shared" si="56"/>
        <v>0</v>
      </c>
      <c r="EGP21" s="136">
        <f t="shared" si="56"/>
        <v>0</v>
      </c>
      <c r="EGQ21" s="136">
        <f t="shared" si="56"/>
        <v>0</v>
      </c>
      <c r="EGR21" s="136">
        <f t="shared" si="56"/>
        <v>0</v>
      </c>
      <c r="EGS21" s="136">
        <f t="shared" si="56"/>
        <v>0</v>
      </c>
      <c r="EGT21" s="136">
        <f t="shared" si="56"/>
        <v>0</v>
      </c>
      <c r="EGU21" s="136">
        <f t="shared" si="56"/>
        <v>0</v>
      </c>
      <c r="EGV21" s="136">
        <f t="shared" si="56"/>
        <v>0</v>
      </c>
      <c r="EGW21" s="136">
        <f t="shared" si="56"/>
        <v>0</v>
      </c>
      <c r="EGX21" s="136">
        <f t="shared" si="56"/>
        <v>0</v>
      </c>
      <c r="EGY21" s="136">
        <f t="shared" ref="EGY21:EJJ21" si="57">SUM(EGY11:EGY20)</f>
        <v>0</v>
      </c>
      <c r="EGZ21" s="136">
        <f t="shared" si="57"/>
        <v>0</v>
      </c>
      <c r="EHA21" s="136">
        <f t="shared" si="57"/>
        <v>0</v>
      </c>
      <c r="EHB21" s="136">
        <f t="shared" si="57"/>
        <v>0</v>
      </c>
      <c r="EHC21" s="136">
        <f t="shared" si="57"/>
        <v>0</v>
      </c>
      <c r="EHD21" s="136">
        <f t="shared" si="57"/>
        <v>0</v>
      </c>
      <c r="EHE21" s="136">
        <f t="shared" si="57"/>
        <v>0</v>
      </c>
      <c r="EHF21" s="136">
        <f t="shared" si="57"/>
        <v>0</v>
      </c>
      <c r="EHG21" s="136">
        <f t="shared" si="57"/>
        <v>0</v>
      </c>
      <c r="EHH21" s="136">
        <f t="shared" si="57"/>
        <v>0</v>
      </c>
      <c r="EHI21" s="136">
        <f t="shared" si="57"/>
        <v>0</v>
      </c>
      <c r="EHJ21" s="136">
        <f t="shared" si="57"/>
        <v>0</v>
      </c>
      <c r="EHK21" s="136">
        <f t="shared" si="57"/>
        <v>0</v>
      </c>
      <c r="EHL21" s="136">
        <f t="shared" si="57"/>
        <v>0</v>
      </c>
      <c r="EHM21" s="136">
        <f t="shared" si="57"/>
        <v>0</v>
      </c>
      <c r="EHN21" s="136">
        <f t="shared" si="57"/>
        <v>0</v>
      </c>
      <c r="EHO21" s="136">
        <f t="shared" si="57"/>
        <v>0</v>
      </c>
      <c r="EHP21" s="136">
        <f t="shared" si="57"/>
        <v>0</v>
      </c>
      <c r="EHQ21" s="136">
        <f t="shared" si="57"/>
        <v>0</v>
      </c>
      <c r="EHR21" s="136">
        <f t="shared" si="57"/>
        <v>0</v>
      </c>
      <c r="EHS21" s="136">
        <f t="shared" si="57"/>
        <v>0</v>
      </c>
      <c r="EHT21" s="136">
        <f t="shared" si="57"/>
        <v>0</v>
      </c>
      <c r="EHU21" s="136">
        <f t="shared" si="57"/>
        <v>0</v>
      </c>
      <c r="EHV21" s="136">
        <f t="shared" si="57"/>
        <v>0</v>
      </c>
      <c r="EHW21" s="136">
        <f t="shared" si="57"/>
        <v>0</v>
      </c>
      <c r="EHX21" s="136">
        <f t="shared" si="57"/>
        <v>0</v>
      </c>
      <c r="EHY21" s="136">
        <f t="shared" si="57"/>
        <v>0</v>
      </c>
      <c r="EHZ21" s="136">
        <f t="shared" si="57"/>
        <v>0</v>
      </c>
      <c r="EIA21" s="136">
        <f t="shared" si="57"/>
        <v>0</v>
      </c>
      <c r="EIB21" s="136">
        <f t="shared" si="57"/>
        <v>0</v>
      </c>
      <c r="EIC21" s="136">
        <f t="shared" si="57"/>
        <v>0</v>
      </c>
      <c r="EID21" s="136">
        <f t="shared" si="57"/>
        <v>0</v>
      </c>
      <c r="EIE21" s="136">
        <f t="shared" si="57"/>
        <v>0</v>
      </c>
      <c r="EIF21" s="136">
        <f t="shared" si="57"/>
        <v>0</v>
      </c>
      <c r="EIG21" s="136">
        <f t="shared" si="57"/>
        <v>0</v>
      </c>
      <c r="EIH21" s="136">
        <f t="shared" si="57"/>
        <v>0</v>
      </c>
      <c r="EII21" s="136">
        <f t="shared" si="57"/>
        <v>0</v>
      </c>
      <c r="EIJ21" s="136">
        <f t="shared" si="57"/>
        <v>0</v>
      </c>
      <c r="EIK21" s="136">
        <f t="shared" si="57"/>
        <v>0</v>
      </c>
      <c r="EIL21" s="136">
        <f t="shared" si="57"/>
        <v>0</v>
      </c>
      <c r="EIM21" s="136">
        <f t="shared" si="57"/>
        <v>0</v>
      </c>
      <c r="EIN21" s="136">
        <f t="shared" si="57"/>
        <v>0</v>
      </c>
      <c r="EIO21" s="136">
        <f t="shared" si="57"/>
        <v>0</v>
      </c>
      <c r="EIP21" s="136">
        <f t="shared" si="57"/>
        <v>0</v>
      </c>
      <c r="EIQ21" s="136">
        <f t="shared" si="57"/>
        <v>0</v>
      </c>
      <c r="EIR21" s="136">
        <f t="shared" si="57"/>
        <v>0</v>
      </c>
      <c r="EIS21" s="136">
        <f t="shared" si="57"/>
        <v>0</v>
      </c>
      <c r="EIT21" s="136">
        <f t="shared" si="57"/>
        <v>0</v>
      </c>
      <c r="EIU21" s="136">
        <f t="shared" si="57"/>
        <v>0</v>
      </c>
      <c r="EIV21" s="136">
        <f t="shared" si="57"/>
        <v>0</v>
      </c>
      <c r="EIW21" s="136">
        <f t="shared" si="57"/>
        <v>0</v>
      </c>
      <c r="EIX21" s="136">
        <f t="shared" si="57"/>
        <v>0</v>
      </c>
      <c r="EIY21" s="136">
        <f t="shared" si="57"/>
        <v>0</v>
      </c>
      <c r="EIZ21" s="136">
        <f t="shared" si="57"/>
        <v>0</v>
      </c>
      <c r="EJA21" s="136">
        <f t="shared" si="57"/>
        <v>0</v>
      </c>
      <c r="EJB21" s="136">
        <f t="shared" si="57"/>
        <v>0</v>
      </c>
      <c r="EJC21" s="136">
        <f t="shared" si="57"/>
        <v>0</v>
      </c>
      <c r="EJD21" s="136">
        <f t="shared" si="57"/>
        <v>0</v>
      </c>
      <c r="EJE21" s="136">
        <f t="shared" si="57"/>
        <v>0</v>
      </c>
      <c r="EJF21" s="136">
        <f t="shared" si="57"/>
        <v>0</v>
      </c>
      <c r="EJG21" s="136">
        <f t="shared" si="57"/>
        <v>0</v>
      </c>
      <c r="EJH21" s="136">
        <f t="shared" si="57"/>
        <v>0</v>
      </c>
      <c r="EJI21" s="136">
        <f t="shared" si="57"/>
        <v>0</v>
      </c>
      <c r="EJJ21" s="136">
        <f t="shared" si="57"/>
        <v>0</v>
      </c>
      <c r="EJK21" s="136">
        <f t="shared" ref="EJK21:ELV21" si="58">SUM(EJK11:EJK20)</f>
        <v>0</v>
      </c>
      <c r="EJL21" s="136">
        <f t="shared" si="58"/>
        <v>0</v>
      </c>
      <c r="EJM21" s="136">
        <f t="shared" si="58"/>
        <v>0</v>
      </c>
      <c r="EJN21" s="136">
        <f t="shared" si="58"/>
        <v>0</v>
      </c>
      <c r="EJO21" s="136">
        <f t="shared" si="58"/>
        <v>0</v>
      </c>
      <c r="EJP21" s="136">
        <f t="shared" si="58"/>
        <v>0</v>
      </c>
      <c r="EJQ21" s="136">
        <f t="shared" si="58"/>
        <v>0</v>
      </c>
      <c r="EJR21" s="136">
        <f t="shared" si="58"/>
        <v>0</v>
      </c>
      <c r="EJS21" s="136">
        <f t="shared" si="58"/>
        <v>0</v>
      </c>
      <c r="EJT21" s="136">
        <f t="shared" si="58"/>
        <v>0</v>
      </c>
      <c r="EJU21" s="136">
        <f t="shared" si="58"/>
        <v>0</v>
      </c>
      <c r="EJV21" s="136">
        <f t="shared" si="58"/>
        <v>0</v>
      </c>
      <c r="EJW21" s="136">
        <f t="shared" si="58"/>
        <v>0</v>
      </c>
      <c r="EJX21" s="136">
        <f t="shared" si="58"/>
        <v>0</v>
      </c>
      <c r="EJY21" s="136">
        <f t="shared" si="58"/>
        <v>0</v>
      </c>
      <c r="EJZ21" s="136">
        <f t="shared" si="58"/>
        <v>0</v>
      </c>
      <c r="EKA21" s="136">
        <f t="shared" si="58"/>
        <v>0</v>
      </c>
      <c r="EKB21" s="136">
        <f t="shared" si="58"/>
        <v>0</v>
      </c>
      <c r="EKC21" s="136">
        <f t="shared" si="58"/>
        <v>0</v>
      </c>
      <c r="EKD21" s="136">
        <f t="shared" si="58"/>
        <v>0</v>
      </c>
      <c r="EKE21" s="136">
        <f t="shared" si="58"/>
        <v>0</v>
      </c>
      <c r="EKF21" s="136">
        <f t="shared" si="58"/>
        <v>0</v>
      </c>
      <c r="EKG21" s="136">
        <f t="shared" si="58"/>
        <v>0</v>
      </c>
      <c r="EKH21" s="136">
        <f t="shared" si="58"/>
        <v>0</v>
      </c>
      <c r="EKI21" s="136">
        <f t="shared" si="58"/>
        <v>0</v>
      </c>
      <c r="EKJ21" s="136">
        <f t="shared" si="58"/>
        <v>0</v>
      </c>
      <c r="EKK21" s="136">
        <f t="shared" si="58"/>
        <v>0</v>
      </c>
      <c r="EKL21" s="136">
        <f t="shared" si="58"/>
        <v>0</v>
      </c>
      <c r="EKM21" s="136">
        <f t="shared" si="58"/>
        <v>0</v>
      </c>
      <c r="EKN21" s="136">
        <f t="shared" si="58"/>
        <v>0</v>
      </c>
      <c r="EKO21" s="136">
        <f t="shared" si="58"/>
        <v>0</v>
      </c>
      <c r="EKP21" s="136">
        <f t="shared" si="58"/>
        <v>0</v>
      </c>
      <c r="EKQ21" s="136">
        <f t="shared" si="58"/>
        <v>0</v>
      </c>
      <c r="EKR21" s="136">
        <f t="shared" si="58"/>
        <v>0</v>
      </c>
      <c r="EKS21" s="136">
        <f t="shared" si="58"/>
        <v>0</v>
      </c>
      <c r="EKT21" s="136">
        <f t="shared" si="58"/>
        <v>0</v>
      </c>
      <c r="EKU21" s="136">
        <f t="shared" si="58"/>
        <v>0</v>
      </c>
      <c r="EKV21" s="136">
        <f t="shared" si="58"/>
        <v>0</v>
      </c>
      <c r="EKW21" s="136">
        <f t="shared" si="58"/>
        <v>0</v>
      </c>
      <c r="EKX21" s="136">
        <f t="shared" si="58"/>
        <v>0</v>
      </c>
      <c r="EKY21" s="136">
        <f t="shared" si="58"/>
        <v>0</v>
      </c>
      <c r="EKZ21" s="136">
        <f t="shared" si="58"/>
        <v>0</v>
      </c>
      <c r="ELA21" s="136">
        <f t="shared" si="58"/>
        <v>0</v>
      </c>
      <c r="ELB21" s="136">
        <f t="shared" si="58"/>
        <v>0</v>
      </c>
      <c r="ELC21" s="136">
        <f t="shared" si="58"/>
        <v>0</v>
      </c>
      <c r="ELD21" s="136">
        <f t="shared" si="58"/>
        <v>0</v>
      </c>
      <c r="ELE21" s="136">
        <f t="shared" si="58"/>
        <v>0</v>
      </c>
      <c r="ELF21" s="136">
        <f t="shared" si="58"/>
        <v>0</v>
      </c>
      <c r="ELG21" s="136">
        <f t="shared" si="58"/>
        <v>0</v>
      </c>
      <c r="ELH21" s="136">
        <f t="shared" si="58"/>
        <v>0</v>
      </c>
      <c r="ELI21" s="136">
        <f t="shared" si="58"/>
        <v>0</v>
      </c>
      <c r="ELJ21" s="136">
        <f t="shared" si="58"/>
        <v>0</v>
      </c>
      <c r="ELK21" s="136">
        <f t="shared" si="58"/>
        <v>0</v>
      </c>
      <c r="ELL21" s="136">
        <f t="shared" si="58"/>
        <v>0</v>
      </c>
      <c r="ELM21" s="136">
        <f t="shared" si="58"/>
        <v>0</v>
      </c>
      <c r="ELN21" s="136">
        <f t="shared" si="58"/>
        <v>0</v>
      </c>
      <c r="ELO21" s="136">
        <f t="shared" si="58"/>
        <v>0</v>
      </c>
      <c r="ELP21" s="136">
        <f t="shared" si="58"/>
        <v>0</v>
      </c>
      <c r="ELQ21" s="136">
        <f t="shared" si="58"/>
        <v>0</v>
      </c>
      <c r="ELR21" s="136">
        <f t="shared" si="58"/>
        <v>0</v>
      </c>
      <c r="ELS21" s="136">
        <f t="shared" si="58"/>
        <v>0</v>
      </c>
      <c r="ELT21" s="136">
        <f t="shared" si="58"/>
        <v>0</v>
      </c>
      <c r="ELU21" s="136">
        <f t="shared" si="58"/>
        <v>0</v>
      </c>
      <c r="ELV21" s="136">
        <f t="shared" si="58"/>
        <v>0</v>
      </c>
      <c r="ELW21" s="136">
        <f t="shared" ref="ELW21:EOH21" si="59">SUM(ELW11:ELW20)</f>
        <v>0</v>
      </c>
      <c r="ELX21" s="136">
        <f t="shared" si="59"/>
        <v>0</v>
      </c>
      <c r="ELY21" s="136">
        <f t="shared" si="59"/>
        <v>0</v>
      </c>
      <c r="ELZ21" s="136">
        <f t="shared" si="59"/>
        <v>0</v>
      </c>
      <c r="EMA21" s="136">
        <f t="shared" si="59"/>
        <v>0</v>
      </c>
      <c r="EMB21" s="136">
        <f t="shared" si="59"/>
        <v>0</v>
      </c>
      <c r="EMC21" s="136">
        <f t="shared" si="59"/>
        <v>0</v>
      </c>
      <c r="EMD21" s="136">
        <f t="shared" si="59"/>
        <v>0</v>
      </c>
      <c r="EME21" s="136">
        <f t="shared" si="59"/>
        <v>0</v>
      </c>
      <c r="EMF21" s="136">
        <f t="shared" si="59"/>
        <v>0</v>
      </c>
      <c r="EMG21" s="136">
        <f t="shared" si="59"/>
        <v>0</v>
      </c>
      <c r="EMH21" s="136">
        <f t="shared" si="59"/>
        <v>0</v>
      </c>
      <c r="EMI21" s="136">
        <f t="shared" si="59"/>
        <v>0</v>
      </c>
      <c r="EMJ21" s="136">
        <f t="shared" si="59"/>
        <v>0</v>
      </c>
      <c r="EMK21" s="136">
        <f t="shared" si="59"/>
        <v>0</v>
      </c>
      <c r="EML21" s="136">
        <f t="shared" si="59"/>
        <v>0</v>
      </c>
      <c r="EMM21" s="136">
        <f t="shared" si="59"/>
        <v>0</v>
      </c>
      <c r="EMN21" s="136">
        <f t="shared" si="59"/>
        <v>0</v>
      </c>
      <c r="EMO21" s="136">
        <f t="shared" si="59"/>
        <v>0</v>
      </c>
      <c r="EMP21" s="136">
        <f t="shared" si="59"/>
        <v>0</v>
      </c>
      <c r="EMQ21" s="136">
        <f t="shared" si="59"/>
        <v>0</v>
      </c>
      <c r="EMR21" s="136">
        <f t="shared" si="59"/>
        <v>0</v>
      </c>
      <c r="EMS21" s="136">
        <f t="shared" si="59"/>
        <v>0</v>
      </c>
      <c r="EMT21" s="136">
        <f t="shared" si="59"/>
        <v>0</v>
      </c>
      <c r="EMU21" s="136">
        <f t="shared" si="59"/>
        <v>0</v>
      </c>
      <c r="EMV21" s="136">
        <f t="shared" si="59"/>
        <v>0</v>
      </c>
      <c r="EMW21" s="136">
        <f t="shared" si="59"/>
        <v>0</v>
      </c>
      <c r="EMX21" s="136">
        <f t="shared" si="59"/>
        <v>0</v>
      </c>
      <c r="EMY21" s="136">
        <f t="shared" si="59"/>
        <v>0</v>
      </c>
      <c r="EMZ21" s="136">
        <f t="shared" si="59"/>
        <v>0</v>
      </c>
      <c r="ENA21" s="136">
        <f t="shared" si="59"/>
        <v>0</v>
      </c>
      <c r="ENB21" s="136">
        <f t="shared" si="59"/>
        <v>0</v>
      </c>
      <c r="ENC21" s="136">
        <f t="shared" si="59"/>
        <v>0</v>
      </c>
      <c r="END21" s="136">
        <f t="shared" si="59"/>
        <v>0</v>
      </c>
      <c r="ENE21" s="136">
        <f t="shared" si="59"/>
        <v>0</v>
      </c>
      <c r="ENF21" s="136">
        <f t="shared" si="59"/>
        <v>0</v>
      </c>
      <c r="ENG21" s="136">
        <f t="shared" si="59"/>
        <v>0</v>
      </c>
      <c r="ENH21" s="136">
        <f t="shared" si="59"/>
        <v>0</v>
      </c>
      <c r="ENI21" s="136">
        <f t="shared" si="59"/>
        <v>0</v>
      </c>
      <c r="ENJ21" s="136">
        <f t="shared" si="59"/>
        <v>0</v>
      </c>
      <c r="ENK21" s="136">
        <f t="shared" si="59"/>
        <v>0</v>
      </c>
      <c r="ENL21" s="136">
        <f t="shared" si="59"/>
        <v>0</v>
      </c>
      <c r="ENM21" s="136">
        <f t="shared" si="59"/>
        <v>0</v>
      </c>
      <c r="ENN21" s="136">
        <f t="shared" si="59"/>
        <v>0</v>
      </c>
      <c r="ENO21" s="136">
        <f t="shared" si="59"/>
        <v>0</v>
      </c>
      <c r="ENP21" s="136">
        <f t="shared" si="59"/>
        <v>0</v>
      </c>
      <c r="ENQ21" s="136">
        <f t="shared" si="59"/>
        <v>0</v>
      </c>
      <c r="ENR21" s="136">
        <f t="shared" si="59"/>
        <v>0</v>
      </c>
      <c r="ENS21" s="136">
        <f t="shared" si="59"/>
        <v>0</v>
      </c>
      <c r="ENT21" s="136">
        <f t="shared" si="59"/>
        <v>0</v>
      </c>
      <c r="ENU21" s="136">
        <f t="shared" si="59"/>
        <v>0</v>
      </c>
      <c r="ENV21" s="136">
        <f t="shared" si="59"/>
        <v>0</v>
      </c>
      <c r="ENW21" s="136">
        <f t="shared" si="59"/>
        <v>0</v>
      </c>
      <c r="ENX21" s="136">
        <f t="shared" si="59"/>
        <v>0</v>
      </c>
      <c r="ENY21" s="136">
        <f t="shared" si="59"/>
        <v>0</v>
      </c>
      <c r="ENZ21" s="136">
        <f t="shared" si="59"/>
        <v>0</v>
      </c>
      <c r="EOA21" s="136">
        <f t="shared" si="59"/>
        <v>0</v>
      </c>
      <c r="EOB21" s="136">
        <f t="shared" si="59"/>
        <v>0</v>
      </c>
      <c r="EOC21" s="136">
        <f t="shared" si="59"/>
        <v>0</v>
      </c>
      <c r="EOD21" s="136">
        <f t="shared" si="59"/>
        <v>0</v>
      </c>
      <c r="EOE21" s="136">
        <f t="shared" si="59"/>
        <v>0</v>
      </c>
      <c r="EOF21" s="136">
        <f t="shared" si="59"/>
        <v>0</v>
      </c>
      <c r="EOG21" s="136">
        <f t="shared" si="59"/>
        <v>0</v>
      </c>
      <c r="EOH21" s="136">
        <f t="shared" si="59"/>
        <v>0</v>
      </c>
      <c r="EOI21" s="136">
        <f t="shared" ref="EOI21:EQT21" si="60">SUM(EOI11:EOI20)</f>
        <v>0</v>
      </c>
      <c r="EOJ21" s="136">
        <f t="shared" si="60"/>
        <v>0</v>
      </c>
      <c r="EOK21" s="136">
        <f t="shared" si="60"/>
        <v>0</v>
      </c>
      <c r="EOL21" s="136">
        <f t="shared" si="60"/>
        <v>0</v>
      </c>
      <c r="EOM21" s="136">
        <f t="shared" si="60"/>
        <v>0</v>
      </c>
      <c r="EON21" s="136">
        <f t="shared" si="60"/>
        <v>0</v>
      </c>
      <c r="EOO21" s="136">
        <f t="shared" si="60"/>
        <v>0</v>
      </c>
      <c r="EOP21" s="136">
        <f t="shared" si="60"/>
        <v>0</v>
      </c>
      <c r="EOQ21" s="136">
        <f t="shared" si="60"/>
        <v>0</v>
      </c>
      <c r="EOR21" s="136">
        <f t="shared" si="60"/>
        <v>0</v>
      </c>
      <c r="EOS21" s="136">
        <f t="shared" si="60"/>
        <v>0</v>
      </c>
      <c r="EOT21" s="136">
        <f t="shared" si="60"/>
        <v>0</v>
      </c>
      <c r="EOU21" s="136">
        <f t="shared" si="60"/>
        <v>0</v>
      </c>
      <c r="EOV21" s="136">
        <f t="shared" si="60"/>
        <v>0</v>
      </c>
      <c r="EOW21" s="136">
        <f t="shared" si="60"/>
        <v>0</v>
      </c>
      <c r="EOX21" s="136">
        <f t="shared" si="60"/>
        <v>0</v>
      </c>
      <c r="EOY21" s="136">
        <f t="shared" si="60"/>
        <v>0</v>
      </c>
      <c r="EOZ21" s="136">
        <f t="shared" si="60"/>
        <v>0</v>
      </c>
      <c r="EPA21" s="136">
        <f t="shared" si="60"/>
        <v>0</v>
      </c>
      <c r="EPB21" s="136">
        <f t="shared" si="60"/>
        <v>0</v>
      </c>
      <c r="EPC21" s="136">
        <f t="shared" si="60"/>
        <v>0</v>
      </c>
      <c r="EPD21" s="136">
        <f t="shared" si="60"/>
        <v>0</v>
      </c>
      <c r="EPE21" s="136">
        <f t="shared" si="60"/>
        <v>0</v>
      </c>
      <c r="EPF21" s="136">
        <f t="shared" si="60"/>
        <v>0</v>
      </c>
      <c r="EPG21" s="136">
        <f t="shared" si="60"/>
        <v>0</v>
      </c>
      <c r="EPH21" s="136">
        <f t="shared" si="60"/>
        <v>0</v>
      </c>
      <c r="EPI21" s="136">
        <f t="shared" si="60"/>
        <v>0</v>
      </c>
      <c r="EPJ21" s="136">
        <f t="shared" si="60"/>
        <v>0</v>
      </c>
      <c r="EPK21" s="136">
        <f t="shared" si="60"/>
        <v>0</v>
      </c>
      <c r="EPL21" s="136">
        <f t="shared" si="60"/>
        <v>0</v>
      </c>
      <c r="EPM21" s="136">
        <f t="shared" si="60"/>
        <v>0</v>
      </c>
      <c r="EPN21" s="136">
        <f t="shared" si="60"/>
        <v>0</v>
      </c>
      <c r="EPO21" s="136">
        <f t="shared" si="60"/>
        <v>0</v>
      </c>
      <c r="EPP21" s="136">
        <f t="shared" si="60"/>
        <v>0</v>
      </c>
      <c r="EPQ21" s="136">
        <f t="shared" si="60"/>
        <v>0</v>
      </c>
      <c r="EPR21" s="136">
        <f t="shared" si="60"/>
        <v>0</v>
      </c>
      <c r="EPS21" s="136">
        <f t="shared" si="60"/>
        <v>0</v>
      </c>
      <c r="EPT21" s="136">
        <f t="shared" si="60"/>
        <v>0</v>
      </c>
      <c r="EPU21" s="136">
        <f t="shared" si="60"/>
        <v>0</v>
      </c>
      <c r="EPV21" s="136">
        <f t="shared" si="60"/>
        <v>0</v>
      </c>
      <c r="EPW21" s="136">
        <f t="shared" si="60"/>
        <v>0</v>
      </c>
      <c r="EPX21" s="136">
        <f t="shared" si="60"/>
        <v>0</v>
      </c>
      <c r="EPY21" s="136">
        <f t="shared" si="60"/>
        <v>0</v>
      </c>
      <c r="EPZ21" s="136">
        <f t="shared" si="60"/>
        <v>0</v>
      </c>
      <c r="EQA21" s="136">
        <f t="shared" si="60"/>
        <v>0</v>
      </c>
      <c r="EQB21" s="136">
        <f t="shared" si="60"/>
        <v>0</v>
      </c>
      <c r="EQC21" s="136">
        <f t="shared" si="60"/>
        <v>0</v>
      </c>
      <c r="EQD21" s="136">
        <f t="shared" si="60"/>
        <v>0</v>
      </c>
      <c r="EQE21" s="136">
        <f t="shared" si="60"/>
        <v>0</v>
      </c>
      <c r="EQF21" s="136">
        <f t="shared" si="60"/>
        <v>0</v>
      </c>
      <c r="EQG21" s="136">
        <f t="shared" si="60"/>
        <v>0</v>
      </c>
      <c r="EQH21" s="136">
        <f t="shared" si="60"/>
        <v>0</v>
      </c>
      <c r="EQI21" s="136">
        <f t="shared" si="60"/>
        <v>0</v>
      </c>
      <c r="EQJ21" s="136">
        <f t="shared" si="60"/>
        <v>0</v>
      </c>
      <c r="EQK21" s="136">
        <f t="shared" si="60"/>
        <v>0</v>
      </c>
      <c r="EQL21" s="136">
        <f t="shared" si="60"/>
        <v>0</v>
      </c>
      <c r="EQM21" s="136">
        <f t="shared" si="60"/>
        <v>0</v>
      </c>
      <c r="EQN21" s="136">
        <f t="shared" si="60"/>
        <v>0</v>
      </c>
      <c r="EQO21" s="136">
        <f t="shared" si="60"/>
        <v>0</v>
      </c>
      <c r="EQP21" s="136">
        <f t="shared" si="60"/>
        <v>0</v>
      </c>
      <c r="EQQ21" s="136">
        <f t="shared" si="60"/>
        <v>0</v>
      </c>
      <c r="EQR21" s="136">
        <f t="shared" si="60"/>
        <v>0</v>
      </c>
      <c r="EQS21" s="136">
        <f t="shared" si="60"/>
        <v>0</v>
      </c>
      <c r="EQT21" s="136">
        <f t="shared" si="60"/>
        <v>0</v>
      </c>
      <c r="EQU21" s="136">
        <f t="shared" ref="EQU21:ETF21" si="61">SUM(EQU11:EQU20)</f>
        <v>0</v>
      </c>
      <c r="EQV21" s="136">
        <f t="shared" si="61"/>
        <v>0</v>
      </c>
      <c r="EQW21" s="136">
        <f t="shared" si="61"/>
        <v>0</v>
      </c>
      <c r="EQX21" s="136">
        <f t="shared" si="61"/>
        <v>0</v>
      </c>
      <c r="EQY21" s="136">
        <f t="shared" si="61"/>
        <v>0</v>
      </c>
      <c r="EQZ21" s="136">
        <f t="shared" si="61"/>
        <v>0</v>
      </c>
      <c r="ERA21" s="136">
        <f t="shared" si="61"/>
        <v>0</v>
      </c>
      <c r="ERB21" s="136">
        <f t="shared" si="61"/>
        <v>0</v>
      </c>
      <c r="ERC21" s="136">
        <f t="shared" si="61"/>
        <v>0</v>
      </c>
      <c r="ERD21" s="136">
        <f t="shared" si="61"/>
        <v>0</v>
      </c>
      <c r="ERE21" s="136">
        <f t="shared" si="61"/>
        <v>0</v>
      </c>
      <c r="ERF21" s="136">
        <f t="shared" si="61"/>
        <v>0</v>
      </c>
      <c r="ERG21" s="136">
        <f t="shared" si="61"/>
        <v>0</v>
      </c>
      <c r="ERH21" s="136">
        <f t="shared" si="61"/>
        <v>0</v>
      </c>
      <c r="ERI21" s="136">
        <f t="shared" si="61"/>
        <v>0</v>
      </c>
      <c r="ERJ21" s="136">
        <f t="shared" si="61"/>
        <v>0</v>
      </c>
      <c r="ERK21" s="136">
        <f t="shared" si="61"/>
        <v>0</v>
      </c>
      <c r="ERL21" s="136">
        <f t="shared" si="61"/>
        <v>0</v>
      </c>
      <c r="ERM21" s="136">
        <f t="shared" si="61"/>
        <v>0</v>
      </c>
      <c r="ERN21" s="136">
        <f t="shared" si="61"/>
        <v>0</v>
      </c>
      <c r="ERO21" s="136">
        <f t="shared" si="61"/>
        <v>0</v>
      </c>
      <c r="ERP21" s="136">
        <f t="shared" si="61"/>
        <v>0</v>
      </c>
      <c r="ERQ21" s="136">
        <f t="shared" si="61"/>
        <v>0</v>
      </c>
      <c r="ERR21" s="136">
        <f t="shared" si="61"/>
        <v>0</v>
      </c>
      <c r="ERS21" s="136">
        <f t="shared" si="61"/>
        <v>0</v>
      </c>
      <c r="ERT21" s="136">
        <f t="shared" si="61"/>
        <v>0</v>
      </c>
      <c r="ERU21" s="136">
        <f t="shared" si="61"/>
        <v>0</v>
      </c>
      <c r="ERV21" s="136">
        <f t="shared" si="61"/>
        <v>0</v>
      </c>
      <c r="ERW21" s="136">
        <f t="shared" si="61"/>
        <v>0</v>
      </c>
      <c r="ERX21" s="136">
        <f t="shared" si="61"/>
        <v>0</v>
      </c>
      <c r="ERY21" s="136">
        <f t="shared" si="61"/>
        <v>0</v>
      </c>
      <c r="ERZ21" s="136">
        <f t="shared" si="61"/>
        <v>0</v>
      </c>
      <c r="ESA21" s="136">
        <f t="shared" si="61"/>
        <v>0</v>
      </c>
      <c r="ESB21" s="136">
        <f t="shared" si="61"/>
        <v>0</v>
      </c>
      <c r="ESC21" s="136">
        <f t="shared" si="61"/>
        <v>0</v>
      </c>
      <c r="ESD21" s="136">
        <f t="shared" si="61"/>
        <v>0</v>
      </c>
      <c r="ESE21" s="136">
        <f t="shared" si="61"/>
        <v>0</v>
      </c>
      <c r="ESF21" s="136">
        <f t="shared" si="61"/>
        <v>0</v>
      </c>
      <c r="ESG21" s="136">
        <f t="shared" si="61"/>
        <v>0</v>
      </c>
      <c r="ESH21" s="136">
        <f t="shared" si="61"/>
        <v>0</v>
      </c>
      <c r="ESI21" s="136">
        <f t="shared" si="61"/>
        <v>0</v>
      </c>
      <c r="ESJ21" s="136">
        <f t="shared" si="61"/>
        <v>0</v>
      </c>
      <c r="ESK21" s="136">
        <f t="shared" si="61"/>
        <v>0</v>
      </c>
      <c r="ESL21" s="136">
        <f t="shared" si="61"/>
        <v>0</v>
      </c>
      <c r="ESM21" s="136">
        <f t="shared" si="61"/>
        <v>0</v>
      </c>
      <c r="ESN21" s="136">
        <f t="shared" si="61"/>
        <v>0</v>
      </c>
      <c r="ESO21" s="136">
        <f t="shared" si="61"/>
        <v>0</v>
      </c>
      <c r="ESP21" s="136">
        <f t="shared" si="61"/>
        <v>0</v>
      </c>
      <c r="ESQ21" s="136">
        <f t="shared" si="61"/>
        <v>0</v>
      </c>
      <c r="ESR21" s="136">
        <f t="shared" si="61"/>
        <v>0</v>
      </c>
      <c r="ESS21" s="136">
        <f t="shared" si="61"/>
        <v>0</v>
      </c>
      <c r="EST21" s="136">
        <f t="shared" si="61"/>
        <v>0</v>
      </c>
      <c r="ESU21" s="136">
        <f t="shared" si="61"/>
        <v>0</v>
      </c>
      <c r="ESV21" s="136">
        <f t="shared" si="61"/>
        <v>0</v>
      </c>
      <c r="ESW21" s="136">
        <f t="shared" si="61"/>
        <v>0</v>
      </c>
      <c r="ESX21" s="136">
        <f t="shared" si="61"/>
        <v>0</v>
      </c>
      <c r="ESY21" s="136">
        <f t="shared" si="61"/>
        <v>0</v>
      </c>
      <c r="ESZ21" s="136">
        <f t="shared" si="61"/>
        <v>0</v>
      </c>
      <c r="ETA21" s="136">
        <f t="shared" si="61"/>
        <v>0</v>
      </c>
      <c r="ETB21" s="136">
        <f t="shared" si="61"/>
        <v>0</v>
      </c>
      <c r="ETC21" s="136">
        <f t="shared" si="61"/>
        <v>0</v>
      </c>
      <c r="ETD21" s="136">
        <f t="shared" si="61"/>
        <v>0</v>
      </c>
      <c r="ETE21" s="136">
        <f t="shared" si="61"/>
        <v>0</v>
      </c>
      <c r="ETF21" s="136">
        <f t="shared" si="61"/>
        <v>0</v>
      </c>
      <c r="ETG21" s="136">
        <f t="shared" ref="ETG21:EVR21" si="62">SUM(ETG11:ETG20)</f>
        <v>0</v>
      </c>
      <c r="ETH21" s="136">
        <f t="shared" si="62"/>
        <v>0</v>
      </c>
      <c r="ETI21" s="136">
        <f t="shared" si="62"/>
        <v>0</v>
      </c>
      <c r="ETJ21" s="136">
        <f t="shared" si="62"/>
        <v>0</v>
      </c>
      <c r="ETK21" s="136">
        <f t="shared" si="62"/>
        <v>0</v>
      </c>
      <c r="ETL21" s="136">
        <f t="shared" si="62"/>
        <v>0</v>
      </c>
      <c r="ETM21" s="136">
        <f t="shared" si="62"/>
        <v>0</v>
      </c>
      <c r="ETN21" s="136">
        <f t="shared" si="62"/>
        <v>0</v>
      </c>
      <c r="ETO21" s="136">
        <f t="shared" si="62"/>
        <v>0</v>
      </c>
      <c r="ETP21" s="136">
        <f t="shared" si="62"/>
        <v>0</v>
      </c>
      <c r="ETQ21" s="136">
        <f t="shared" si="62"/>
        <v>0</v>
      </c>
      <c r="ETR21" s="136">
        <f t="shared" si="62"/>
        <v>0</v>
      </c>
      <c r="ETS21" s="136">
        <f t="shared" si="62"/>
        <v>0</v>
      </c>
      <c r="ETT21" s="136">
        <f t="shared" si="62"/>
        <v>0</v>
      </c>
      <c r="ETU21" s="136">
        <f t="shared" si="62"/>
        <v>0</v>
      </c>
      <c r="ETV21" s="136">
        <f t="shared" si="62"/>
        <v>0</v>
      </c>
      <c r="ETW21" s="136">
        <f t="shared" si="62"/>
        <v>0</v>
      </c>
      <c r="ETX21" s="136">
        <f t="shared" si="62"/>
        <v>0</v>
      </c>
      <c r="ETY21" s="136">
        <f t="shared" si="62"/>
        <v>0</v>
      </c>
      <c r="ETZ21" s="136">
        <f t="shared" si="62"/>
        <v>0</v>
      </c>
      <c r="EUA21" s="136">
        <f t="shared" si="62"/>
        <v>0</v>
      </c>
      <c r="EUB21" s="136">
        <f t="shared" si="62"/>
        <v>0</v>
      </c>
      <c r="EUC21" s="136">
        <f t="shared" si="62"/>
        <v>0</v>
      </c>
      <c r="EUD21" s="136">
        <f t="shared" si="62"/>
        <v>0</v>
      </c>
      <c r="EUE21" s="136">
        <f t="shared" si="62"/>
        <v>0</v>
      </c>
      <c r="EUF21" s="136">
        <f t="shared" si="62"/>
        <v>0</v>
      </c>
      <c r="EUG21" s="136">
        <f t="shared" si="62"/>
        <v>0</v>
      </c>
      <c r="EUH21" s="136">
        <f t="shared" si="62"/>
        <v>0</v>
      </c>
      <c r="EUI21" s="136">
        <f t="shared" si="62"/>
        <v>0</v>
      </c>
      <c r="EUJ21" s="136">
        <f t="shared" si="62"/>
        <v>0</v>
      </c>
      <c r="EUK21" s="136">
        <f t="shared" si="62"/>
        <v>0</v>
      </c>
      <c r="EUL21" s="136">
        <f t="shared" si="62"/>
        <v>0</v>
      </c>
      <c r="EUM21" s="136">
        <f t="shared" si="62"/>
        <v>0</v>
      </c>
      <c r="EUN21" s="136">
        <f t="shared" si="62"/>
        <v>0</v>
      </c>
      <c r="EUO21" s="136">
        <f t="shared" si="62"/>
        <v>0</v>
      </c>
      <c r="EUP21" s="136">
        <f t="shared" si="62"/>
        <v>0</v>
      </c>
      <c r="EUQ21" s="136">
        <f t="shared" si="62"/>
        <v>0</v>
      </c>
      <c r="EUR21" s="136">
        <f t="shared" si="62"/>
        <v>0</v>
      </c>
      <c r="EUS21" s="136">
        <f t="shared" si="62"/>
        <v>0</v>
      </c>
      <c r="EUT21" s="136">
        <f t="shared" si="62"/>
        <v>0</v>
      </c>
      <c r="EUU21" s="136">
        <f t="shared" si="62"/>
        <v>0</v>
      </c>
      <c r="EUV21" s="136">
        <f t="shared" si="62"/>
        <v>0</v>
      </c>
      <c r="EUW21" s="136">
        <f t="shared" si="62"/>
        <v>0</v>
      </c>
      <c r="EUX21" s="136">
        <f t="shared" si="62"/>
        <v>0</v>
      </c>
      <c r="EUY21" s="136">
        <f t="shared" si="62"/>
        <v>0</v>
      </c>
      <c r="EUZ21" s="136">
        <f t="shared" si="62"/>
        <v>0</v>
      </c>
      <c r="EVA21" s="136">
        <f t="shared" si="62"/>
        <v>0</v>
      </c>
      <c r="EVB21" s="136">
        <f t="shared" si="62"/>
        <v>0</v>
      </c>
      <c r="EVC21" s="136">
        <f t="shared" si="62"/>
        <v>0</v>
      </c>
      <c r="EVD21" s="136">
        <f t="shared" si="62"/>
        <v>0</v>
      </c>
      <c r="EVE21" s="136">
        <f t="shared" si="62"/>
        <v>0</v>
      </c>
      <c r="EVF21" s="136">
        <f t="shared" si="62"/>
        <v>0</v>
      </c>
      <c r="EVG21" s="136">
        <f t="shared" si="62"/>
        <v>0</v>
      </c>
      <c r="EVH21" s="136">
        <f t="shared" si="62"/>
        <v>0</v>
      </c>
      <c r="EVI21" s="136">
        <f t="shared" si="62"/>
        <v>0</v>
      </c>
      <c r="EVJ21" s="136">
        <f t="shared" si="62"/>
        <v>0</v>
      </c>
      <c r="EVK21" s="136">
        <f t="shared" si="62"/>
        <v>0</v>
      </c>
      <c r="EVL21" s="136">
        <f t="shared" si="62"/>
        <v>0</v>
      </c>
      <c r="EVM21" s="136">
        <f t="shared" si="62"/>
        <v>0</v>
      </c>
      <c r="EVN21" s="136">
        <f t="shared" si="62"/>
        <v>0</v>
      </c>
      <c r="EVO21" s="136">
        <f t="shared" si="62"/>
        <v>0</v>
      </c>
      <c r="EVP21" s="136">
        <f t="shared" si="62"/>
        <v>0</v>
      </c>
      <c r="EVQ21" s="136">
        <f t="shared" si="62"/>
        <v>0</v>
      </c>
      <c r="EVR21" s="136">
        <f t="shared" si="62"/>
        <v>0</v>
      </c>
      <c r="EVS21" s="136">
        <f t="shared" ref="EVS21:EYD21" si="63">SUM(EVS11:EVS20)</f>
        <v>0</v>
      </c>
      <c r="EVT21" s="136">
        <f t="shared" si="63"/>
        <v>0</v>
      </c>
      <c r="EVU21" s="136">
        <f t="shared" si="63"/>
        <v>0</v>
      </c>
      <c r="EVV21" s="136">
        <f t="shared" si="63"/>
        <v>0</v>
      </c>
      <c r="EVW21" s="136">
        <f t="shared" si="63"/>
        <v>0</v>
      </c>
      <c r="EVX21" s="136">
        <f t="shared" si="63"/>
        <v>0</v>
      </c>
      <c r="EVY21" s="136">
        <f t="shared" si="63"/>
        <v>0</v>
      </c>
      <c r="EVZ21" s="136">
        <f t="shared" si="63"/>
        <v>0</v>
      </c>
      <c r="EWA21" s="136">
        <f t="shared" si="63"/>
        <v>0</v>
      </c>
      <c r="EWB21" s="136">
        <f t="shared" si="63"/>
        <v>0</v>
      </c>
      <c r="EWC21" s="136">
        <f t="shared" si="63"/>
        <v>0</v>
      </c>
      <c r="EWD21" s="136">
        <f t="shared" si="63"/>
        <v>0</v>
      </c>
      <c r="EWE21" s="136">
        <f t="shared" si="63"/>
        <v>0</v>
      </c>
      <c r="EWF21" s="136">
        <f t="shared" si="63"/>
        <v>0</v>
      </c>
      <c r="EWG21" s="136">
        <f t="shared" si="63"/>
        <v>0</v>
      </c>
      <c r="EWH21" s="136">
        <f t="shared" si="63"/>
        <v>0</v>
      </c>
      <c r="EWI21" s="136">
        <f t="shared" si="63"/>
        <v>0</v>
      </c>
      <c r="EWJ21" s="136">
        <f t="shared" si="63"/>
        <v>0</v>
      </c>
      <c r="EWK21" s="136">
        <f t="shared" si="63"/>
        <v>0</v>
      </c>
      <c r="EWL21" s="136">
        <f t="shared" si="63"/>
        <v>0</v>
      </c>
      <c r="EWM21" s="136">
        <f t="shared" si="63"/>
        <v>0</v>
      </c>
      <c r="EWN21" s="136">
        <f t="shared" si="63"/>
        <v>0</v>
      </c>
      <c r="EWO21" s="136">
        <f t="shared" si="63"/>
        <v>0</v>
      </c>
      <c r="EWP21" s="136">
        <f t="shared" si="63"/>
        <v>0</v>
      </c>
      <c r="EWQ21" s="136">
        <f t="shared" si="63"/>
        <v>0</v>
      </c>
      <c r="EWR21" s="136">
        <f t="shared" si="63"/>
        <v>0</v>
      </c>
      <c r="EWS21" s="136">
        <f t="shared" si="63"/>
        <v>0</v>
      </c>
      <c r="EWT21" s="136">
        <f t="shared" si="63"/>
        <v>0</v>
      </c>
      <c r="EWU21" s="136">
        <f t="shared" si="63"/>
        <v>0</v>
      </c>
      <c r="EWV21" s="136">
        <f t="shared" si="63"/>
        <v>0</v>
      </c>
      <c r="EWW21" s="136">
        <f t="shared" si="63"/>
        <v>0</v>
      </c>
      <c r="EWX21" s="136">
        <f t="shared" si="63"/>
        <v>0</v>
      </c>
      <c r="EWY21" s="136">
        <f t="shared" si="63"/>
        <v>0</v>
      </c>
      <c r="EWZ21" s="136">
        <f t="shared" si="63"/>
        <v>0</v>
      </c>
      <c r="EXA21" s="136">
        <f t="shared" si="63"/>
        <v>0</v>
      </c>
      <c r="EXB21" s="136">
        <f t="shared" si="63"/>
        <v>0</v>
      </c>
      <c r="EXC21" s="136">
        <f t="shared" si="63"/>
        <v>0</v>
      </c>
      <c r="EXD21" s="136">
        <f t="shared" si="63"/>
        <v>0</v>
      </c>
      <c r="EXE21" s="136">
        <f t="shared" si="63"/>
        <v>0</v>
      </c>
      <c r="EXF21" s="136">
        <f t="shared" si="63"/>
        <v>0</v>
      </c>
      <c r="EXG21" s="136">
        <f t="shared" si="63"/>
        <v>0</v>
      </c>
      <c r="EXH21" s="136">
        <f t="shared" si="63"/>
        <v>0</v>
      </c>
      <c r="EXI21" s="136">
        <f t="shared" si="63"/>
        <v>0</v>
      </c>
      <c r="EXJ21" s="136">
        <f t="shared" si="63"/>
        <v>0</v>
      </c>
      <c r="EXK21" s="136">
        <f t="shared" si="63"/>
        <v>0</v>
      </c>
      <c r="EXL21" s="136">
        <f t="shared" si="63"/>
        <v>0</v>
      </c>
      <c r="EXM21" s="136">
        <f t="shared" si="63"/>
        <v>0</v>
      </c>
      <c r="EXN21" s="136">
        <f t="shared" si="63"/>
        <v>0</v>
      </c>
      <c r="EXO21" s="136">
        <f t="shared" si="63"/>
        <v>0</v>
      </c>
      <c r="EXP21" s="136">
        <f t="shared" si="63"/>
        <v>0</v>
      </c>
      <c r="EXQ21" s="136">
        <f t="shared" si="63"/>
        <v>0</v>
      </c>
      <c r="EXR21" s="136">
        <f t="shared" si="63"/>
        <v>0</v>
      </c>
      <c r="EXS21" s="136">
        <f t="shared" si="63"/>
        <v>0</v>
      </c>
      <c r="EXT21" s="136">
        <f t="shared" si="63"/>
        <v>0</v>
      </c>
      <c r="EXU21" s="136">
        <f t="shared" si="63"/>
        <v>0</v>
      </c>
      <c r="EXV21" s="136">
        <f t="shared" si="63"/>
        <v>0</v>
      </c>
      <c r="EXW21" s="136">
        <f t="shared" si="63"/>
        <v>0</v>
      </c>
      <c r="EXX21" s="136">
        <f t="shared" si="63"/>
        <v>0</v>
      </c>
      <c r="EXY21" s="136">
        <f t="shared" si="63"/>
        <v>0</v>
      </c>
      <c r="EXZ21" s="136">
        <f t="shared" si="63"/>
        <v>0</v>
      </c>
      <c r="EYA21" s="136">
        <f t="shared" si="63"/>
        <v>0</v>
      </c>
      <c r="EYB21" s="136">
        <f t="shared" si="63"/>
        <v>0</v>
      </c>
      <c r="EYC21" s="136">
        <f t="shared" si="63"/>
        <v>0</v>
      </c>
      <c r="EYD21" s="136">
        <f t="shared" si="63"/>
        <v>0</v>
      </c>
      <c r="EYE21" s="136">
        <f t="shared" ref="EYE21:FAP21" si="64">SUM(EYE11:EYE20)</f>
        <v>0</v>
      </c>
      <c r="EYF21" s="136">
        <f t="shared" si="64"/>
        <v>0</v>
      </c>
      <c r="EYG21" s="136">
        <f t="shared" si="64"/>
        <v>0</v>
      </c>
      <c r="EYH21" s="136">
        <f t="shared" si="64"/>
        <v>0</v>
      </c>
      <c r="EYI21" s="136">
        <f t="shared" si="64"/>
        <v>0</v>
      </c>
      <c r="EYJ21" s="136">
        <f t="shared" si="64"/>
        <v>0</v>
      </c>
      <c r="EYK21" s="136">
        <f t="shared" si="64"/>
        <v>0</v>
      </c>
      <c r="EYL21" s="136">
        <f t="shared" si="64"/>
        <v>0</v>
      </c>
      <c r="EYM21" s="136">
        <f t="shared" si="64"/>
        <v>0</v>
      </c>
      <c r="EYN21" s="136">
        <f t="shared" si="64"/>
        <v>0</v>
      </c>
      <c r="EYO21" s="136">
        <f t="shared" si="64"/>
        <v>0</v>
      </c>
      <c r="EYP21" s="136">
        <f t="shared" si="64"/>
        <v>0</v>
      </c>
      <c r="EYQ21" s="136">
        <f t="shared" si="64"/>
        <v>0</v>
      </c>
      <c r="EYR21" s="136">
        <f t="shared" si="64"/>
        <v>0</v>
      </c>
      <c r="EYS21" s="136">
        <f t="shared" si="64"/>
        <v>0</v>
      </c>
      <c r="EYT21" s="136">
        <f t="shared" si="64"/>
        <v>0</v>
      </c>
      <c r="EYU21" s="136">
        <f t="shared" si="64"/>
        <v>0</v>
      </c>
      <c r="EYV21" s="136">
        <f t="shared" si="64"/>
        <v>0</v>
      </c>
      <c r="EYW21" s="136">
        <f t="shared" si="64"/>
        <v>0</v>
      </c>
      <c r="EYX21" s="136">
        <f t="shared" si="64"/>
        <v>0</v>
      </c>
      <c r="EYY21" s="136">
        <f t="shared" si="64"/>
        <v>0</v>
      </c>
      <c r="EYZ21" s="136">
        <f t="shared" si="64"/>
        <v>0</v>
      </c>
      <c r="EZA21" s="136">
        <f t="shared" si="64"/>
        <v>0</v>
      </c>
      <c r="EZB21" s="136">
        <f t="shared" si="64"/>
        <v>0</v>
      </c>
      <c r="EZC21" s="136">
        <f t="shared" si="64"/>
        <v>0</v>
      </c>
      <c r="EZD21" s="136">
        <f t="shared" si="64"/>
        <v>0</v>
      </c>
      <c r="EZE21" s="136">
        <f t="shared" si="64"/>
        <v>0</v>
      </c>
      <c r="EZF21" s="136">
        <f t="shared" si="64"/>
        <v>0</v>
      </c>
      <c r="EZG21" s="136">
        <f t="shared" si="64"/>
        <v>0</v>
      </c>
      <c r="EZH21" s="136">
        <f t="shared" si="64"/>
        <v>0</v>
      </c>
      <c r="EZI21" s="136">
        <f t="shared" si="64"/>
        <v>0</v>
      </c>
      <c r="EZJ21" s="136">
        <f t="shared" si="64"/>
        <v>0</v>
      </c>
      <c r="EZK21" s="136">
        <f t="shared" si="64"/>
        <v>0</v>
      </c>
      <c r="EZL21" s="136">
        <f t="shared" si="64"/>
        <v>0</v>
      </c>
      <c r="EZM21" s="136">
        <f t="shared" si="64"/>
        <v>0</v>
      </c>
      <c r="EZN21" s="136">
        <f t="shared" si="64"/>
        <v>0</v>
      </c>
      <c r="EZO21" s="136">
        <f t="shared" si="64"/>
        <v>0</v>
      </c>
      <c r="EZP21" s="136">
        <f t="shared" si="64"/>
        <v>0</v>
      </c>
      <c r="EZQ21" s="136">
        <f t="shared" si="64"/>
        <v>0</v>
      </c>
      <c r="EZR21" s="136">
        <f t="shared" si="64"/>
        <v>0</v>
      </c>
      <c r="EZS21" s="136">
        <f t="shared" si="64"/>
        <v>0</v>
      </c>
      <c r="EZT21" s="136">
        <f t="shared" si="64"/>
        <v>0</v>
      </c>
      <c r="EZU21" s="136">
        <f t="shared" si="64"/>
        <v>0</v>
      </c>
      <c r="EZV21" s="136">
        <f t="shared" si="64"/>
        <v>0</v>
      </c>
      <c r="EZW21" s="136">
        <f t="shared" si="64"/>
        <v>0</v>
      </c>
      <c r="EZX21" s="136">
        <f t="shared" si="64"/>
        <v>0</v>
      </c>
      <c r="EZY21" s="136">
        <f t="shared" si="64"/>
        <v>0</v>
      </c>
      <c r="EZZ21" s="136">
        <f t="shared" si="64"/>
        <v>0</v>
      </c>
      <c r="FAA21" s="136">
        <f t="shared" si="64"/>
        <v>0</v>
      </c>
      <c r="FAB21" s="136">
        <f t="shared" si="64"/>
        <v>0</v>
      </c>
      <c r="FAC21" s="136">
        <f t="shared" si="64"/>
        <v>0</v>
      </c>
      <c r="FAD21" s="136">
        <f t="shared" si="64"/>
        <v>0</v>
      </c>
      <c r="FAE21" s="136">
        <f t="shared" si="64"/>
        <v>0</v>
      </c>
      <c r="FAF21" s="136">
        <f t="shared" si="64"/>
        <v>0</v>
      </c>
      <c r="FAG21" s="136">
        <f t="shared" si="64"/>
        <v>0</v>
      </c>
      <c r="FAH21" s="136">
        <f t="shared" si="64"/>
        <v>0</v>
      </c>
      <c r="FAI21" s="136">
        <f t="shared" si="64"/>
        <v>0</v>
      </c>
      <c r="FAJ21" s="136">
        <f t="shared" si="64"/>
        <v>0</v>
      </c>
      <c r="FAK21" s="136">
        <f t="shared" si="64"/>
        <v>0</v>
      </c>
      <c r="FAL21" s="136">
        <f t="shared" si="64"/>
        <v>0</v>
      </c>
      <c r="FAM21" s="136">
        <f t="shared" si="64"/>
        <v>0</v>
      </c>
      <c r="FAN21" s="136">
        <f t="shared" si="64"/>
        <v>0</v>
      </c>
      <c r="FAO21" s="136">
        <f t="shared" si="64"/>
        <v>0</v>
      </c>
      <c r="FAP21" s="136">
        <f t="shared" si="64"/>
        <v>0</v>
      </c>
      <c r="FAQ21" s="136">
        <f t="shared" ref="FAQ21:FDB21" si="65">SUM(FAQ11:FAQ20)</f>
        <v>0</v>
      </c>
      <c r="FAR21" s="136">
        <f t="shared" si="65"/>
        <v>0</v>
      </c>
      <c r="FAS21" s="136">
        <f t="shared" si="65"/>
        <v>0</v>
      </c>
      <c r="FAT21" s="136">
        <f t="shared" si="65"/>
        <v>0</v>
      </c>
      <c r="FAU21" s="136">
        <f t="shared" si="65"/>
        <v>0</v>
      </c>
      <c r="FAV21" s="136">
        <f t="shared" si="65"/>
        <v>0</v>
      </c>
      <c r="FAW21" s="136">
        <f t="shared" si="65"/>
        <v>0</v>
      </c>
      <c r="FAX21" s="136">
        <f t="shared" si="65"/>
        <v>0</v>
      </c>
      <c r="FAY21" s="136">
        <f t="shared" si="65"/>
        <v>0</v>
      </c>
      <c r="FAZ21" s="136">
        <f t="shared" si="65"/>
        <v>0</v>
      </c>
      <c r="FBA21" s="136">
        <f t="shared" si="65"/>
        <v>0</v>
      </c>
      <c r="FBB21" s="136">
        <f t="shared" si="65"/>
        <v>0</v>
      </c>
      <c r="FBC21" s="136">
        <f t="shared" si="65"/>
        <v>0</v>
      </c>
      <c r="FBD21" s="136">
        <f t="shared" si="65"/>
        <v>0</v>
      </c>
      <c r="FBE21" s="136">
        <f t="shared" si="65"/>
        <v>0</v>
      </c>
      <c r="FBF21" s="136">
        <f t="shared" si="65"/>
        <v>0</v>
      </c>
      <c r="FBG21" s="136">
        <f t="shared" si="65"/>
        <v>0</v>
      </c>
      <c r="FBH21" s="136">
        <f t="shared" si="65"/>
        <v>0</v>
      </c>
      <c r="FBI21" s="136">
        <f t="shared" si="65"/>
        <v>0</v>
      </c>
      <c r="FBJ21" s="136">
        <f t="shared" si="65"/>
        <v>0</v>
      </c>
      <c r="FBK21" s="136">
        <f t="shared" si="65"/>
        <v>0</v>
      </c>
      <c r="FBL21" s="136">
        <f t="shared" si="65"/>
        <v>0</v>
      </c>
      <c r="FBM21" s="136">
        <f t="shared" si="65"/>
        <v>0</v>
      </c>
      <c r="FBN21" s="136">
        <f t="shared" si="65"/>
        <v>0</v>
      </c>
      <c r="FBO21" s="136">
        <f t="shared" si="65"/>
        <v>0</v>
      </c>
      <c r="FBP21" s="136">
        <f t="shared" si="65"/>
        <v>0</v>
      </c>
      <c r="FBQ21" s="136">
        <f t="shared" si="65"/>
        <v>0</v>
      </c>
      <c r="FBR21" s="136">
        <f t="shared" si="65"/>
        <v>0</v>
      </c>
      <c r="FBS21" s="136">
        <f t="shared" si="65"/>
        <v>0</v>
      </c>
      <c r="FBT21" s="136">
        <f t="shared" si="65"/>
        <v>0</v>
      </c>
      <c r="FBU21" s="136">
        <f t="shared" si="65"/>
        <v>0</v>
      </c>
      <c r="FBV21" s="136">
        <f t="shared" si="65"/>
        <v>0</v>
      </c>
      <c r="FBW21" s="136">
        <f t="shared" si="65"/>
        <v>0</v>
      </c>
      <c r="FBX21" s="136">
        <f t="shared" si="65"/>
        <v>0</v>
      </c>
      <c r="FBY21" s="136">
        <f t="shared" si="65"/>
        <v>0</v>
      </c>
      <c r="FBZ21" s="136">
        <f t="shared" si="65"/>
        <v>0</v>
      </c>
      <c r="FCA21" s="136">
        <f t="shared" si="65"/>
        <v>0</v>
      </c>
      <c r="FCB21" s="136">
        <f t="shared" si="65"/>
        <v>0</v>
      </c>
      <c r="FCC21" s="136">
        <f t="shared" si="65"/>
        <v>0</v>
      </c>
      <c r="FCD21" s="136">
        <f t="shared" si="65"/>
        <v>0</v>
      </c>
      <c r="FCE21" s="136">
        <f t="shared" si="65"/>
        <v>0</v>
      </c>
      <c r="FCF21" s="136">
        <f t="shared" si="65"/>
        <v>0</v>
      </c>
      <c r="FCG21" s="136">
        <f t="shared" si="65"/>
        <v>0</v>
      </c>
      <c r="FCH21" s="136">
        <f t="shared" si="65"/>
        <v>0</v>
      </c>
      <c r="FCI21" s="136">
        <f t="shared" si="65"/>
        <v>0</v>
      </c>
      <c r="FCJ21" s="136">
        <f t="shared" si="65"/>
        <v>0</v>
      </c>
      <c r="FCK21" s="136">
        <f t="shared" si="65"/>
        <v>0</v>
      </c>
      <c r="FCL21" s="136">
        <f t="shared" si="65"/>
        <v>0</v>
      </c>
      <c r="FCM21" s="136">
        <f t="shared" si="65"/>
        <v>0</v>
      </c>
      <c r="FCN21" s="136">
        <f t="shared" si="65"/>
        <v>0</v>
      </c>
      <c r="FCO21" s="136">
        <f t="shared" si="65"/>
        <v>0</v>
      </c>
      <c r="FCP21" s="136">
        <f t="shared" si="65"/>
        <v>0</v>
      </c>
      <c r="FCQ21" s="136">
        <f t="shared" si="65"/>
        <v>0</v>
      </c>
      <c r="FCR21" s="136">
        <f t="shared" si="65"/>
        <v>0</v>
      </c>
      <c r="FCS21" s="136">
        <f t="shared" si="65"/>
        <v>0</v>
      </c>
      <c r="FCT21" s="136">
        <f t="shared" si="65"/>
        <v>0</v>
      </c>
      <c r="FCU21" s="136">
        <f t="shared" si="65"/>
        <v>0</v>
      </c>
      <c r="FCV21" s="136">
        <f t="shared" si="65"/>
        <v>0</v>
      </c>
      <c r="FCW21" s="136">
        <f t="shared" si="65"/>
        <v>0</v>
      </c>
      <c r="FCX21" s="136">
        <f t="shared" si="65"/>
        <v>0</v>
      </c>
      <c r="FCY21" s="136">
        <f t="shared" si="65"/>
        <v>0</v>
      </c>
      <c r="FCZ21" s="136">
        <f t="shared" si="65"/>
        <v>0</v>
      </c>
      <c r="FDA21" s="136">
        <f t="shared" si="65"/>
        <v>0</v>
      </c>
      <c r="FDB21" s="136">
        <f t="shared" si="65"/>
        <v>0</v>
      </c>
      <c r="FDC21" s="136">
        <f t="shared" ref="FDC21:FFN21" si="66">SUM(FDC11:FDC20)</f>
        <v>0</v>
      </c>
      <c r="FDD21" s="136">
        <f t="shared" si="66"/>
        <v>0</v>
      </c>
      <c r="FDE21" s="136">
        <f t="shared" si="66"/>
        <v>0</v>
      </c>
      <c r="FDF21" s="136">
        <f t="shared" si="66"/>
        <v>0</v>
      </c>
      <c r="FDG21" s="136">
        <f t="shared" si="66"/>
        <v>0</v>
      </c>
      <c r="FDH21" s="136">
        <f t="shared" si="66"/>
        <v>0</v>
      </c>
      <c r="FDI21" s="136">
        <f t="shared" si="66"/>
        <v>0</v>
      </c>
      <c r="FDJ21" s="136">
        <f t="shared" si="66"/>
        <v>0</v>
      </c>
      <c r="FDK21" s="136">
        <f t="shared" si="66"/>
        <v>0</v>
      </c>
      <c r="FDL21" s="136">
        <f t="shared" si="66"/>
        <v>0</v>
      </c>
      <c r="FDM21" s="136">
        <f t="shared" si="66"/>
        <v>0</v>
      </c>
      <c r="FDN21" s="136">
        <f t="shared" si="66"/>
        <v>0</v>
      </c>
      <c r="FDO21" s="136">
        <f t="shared" si="66"/>
        <v>0</v>
      </c>
      <c r="FDP21" s="136">
        <f t="shared" si="66"/>
        <v>0</v>
      </c>
      <c r="FDQ21" s="136">
        <f t="shared" si="66"/>
        <v>0</v>
      </c>
      <c r="FDR21" s="136">
        <f t="shared" si="66"/>
        <v>0</v>
      </c>
      <c r="FDS21" s="136">
        <f t="shared" si="66"/>
        <v>0</v>
      </c>
      <c r="FDT21" s="136">
        <f t="shared" si="66"/>
        <v>0</v>
      </c>
      <c r="FDU21" s="136">
        <f t="shared" si="66"/>
        <v>0</v>
      </c>
      <c r="FDV21" s="136">
        <f t="shared" si="66"/>
        <v>0</v>
      </c>
      <c r="FDW21" s="136">
        <f t="shared" si="66"/>
        <v>0</v>
      </c>
      <c r="FDX21" s="136">
        <f t="shared" si="66"/>
        <v>0</v>
      </c>
      <c r="FDY21" s="136">
        <f t="shared" si="66"/>
        <v>0</v>
      </c>
      <c r="FDZ21" s="136">
        <f t="shared" si="66"/>
        <v>0</v>
      </c>
      <c r="FEA21" s="136">
        <f t="shared" si="66"/>
        <v>0</v>
      </c>
      <c r="FEB21" s="136">
        <f t="shared" si="66"/>
        <v>0</v>
      </c>
      <c r="FEC21" s="136">
        <f t="shared" si="66"/>
        <v>0</v>
      </c>
      <c r="FED21" s="136">
        <f t="shared" si="66"/>
        <v>0</v>
      </c>
      <c r="FEE21" s="136">
        <f t="shared" si="66"/>
        <v>0</v>
      </c>
      <c r="FEF21" s="136">
        <f t="shared" si="66"/>
        <v>0</v>
      </c>
      <c r="FEG21" s="136">
        <f t="shared" si="66"/>
        <v>0</v>
      </c>
      <c r="FEH21" s="136">
        <f t="shared" si="66"/>
        <v>0</v>
      </c>
      <c r="FEI21" s="136">
        <f t="shared" si="66"/>
        <v>0</v>
      </c>
      <c r="FEJ21" s="136">
        <f t="shared" si="66"/>
        <v>0</v>
      </c>
      <c r="FEK21" s="136">
        <f t="shared" si="66"/>
        <v>0</v>
      </c>
      <c r="FEL21" s="136">
        <f t="shared" si="66"/>
        <v>0</v>
      </c>
      <c r="FEM21" s="136">
        <f t="shared" si="66"/>
        <v>0</v>
      </c>
      <c r="FEN21" s="136">
        <f t="shared" si="66"/>
        <v>0</v>
      </c>
      <c r="FEO21" s="136">
        <f t="shared" si="66"/>
        <v>0</v>
      </c>
      <c r="FEP21" s="136">
        <f t="shared" si="66"/>
        <v>0</v>
      </c>
      <c r="FEQ21" s="136">
        <f t="shared" si="66"/>
        <v>0</v>
      </c>
      <c r="FER21" s="136">
        <f t="shared" si="66"/>
        <v>0</v>
      </c>
      <c r="FES21" s="136">
        <f t="shared" si="66"/>
        <v>0</v>
      </c>
      <c r="FET21" s="136">
        <f t="shared" si="66"/>
        <v>0</v>
      </c>
      <c r="FEU21" s="136">
        <f t="shared" si="66"/>
        <v>0</v>
      </c>
      <c r="FEV21" s="136">
        <f t="shared" si="66"/>
        <v>0</v>
      </c>
      <c r="FEW21" s="136">
        <f t="shared" si="66"/>
        <v>0</v>
      </c>
      <c r="FEX21" s="136">
        <f t="shared" si="66"/>
        <v>0</v>
      </c>
      <c r="FEY21" s="136">
        <f t="shared" si="66"/>
        <v>0</v>
      </c>
      <c r="FEZ21" s="136">
        <f t="shared" si="66"/>
        <v>0</v>
      </c>
      <c r="FFA21" s="136">
        <f t="shared" si="66"/>
        <v>0</v>
      </c>
      <c r="FFB21" s="136">
        <f t="shared" si="66"/>
        <v>0</v>
      </c>
      <c r="FFC21" s="136">
        <f t="shared" si="66"/>
        <v>0</v>
      </c>
      <c r="FFD21" s="136">
        <f t="shared" si="66"/>
        <v>0</v>
      </c>
      <c r="FFE21" s="136">
        <f t="shared" si="66"/>
        <v>0</v>
      </c>
      <c r="FFF21" s="136">
        <f t="shared" si="66"/>
        <v>0</v>
      </c>
      <c r="FFG21" s="136">
        <f t="shared" si="66"/>
        <v>0</v>
      </c>
      <c r="FFH21" s="136">
        <f t="shared" si="66"/>
        <v>0</v>
      </c>
      <c r="FFI21" s="136">
        <f t="shared" si="66"/>
        <v>0</v>
      </c>
      <c r="FFJ21" s="136">
        <f t="shared" si="66"/>
        <v>0</v>
      </c>
      <c r="FFK21" s="136">
        <f t="shared" si="66"/>
        <v>0</v>
      </c>
      <c r="FFL21" s="136">
        <f t="shared" si="66"/>
        <v>0</v>
      </c>
      <c r="FFM21" s="136">
        <f t="shared" si="66"/>
        <v>0</v>
      </c>
      <c r="FFN21" s="136">
        <f t="shared" si="66"/>
        <v>0</v>
      </c>
      <c r="FFO21" s="136">
        <f t="shared" ref="FFO21:FHZ21" si="67">SUM(FFO11:FFO20)</f>
        <v>0</v>
      </c>
      <c r="FFP21" s="136">
        <f t="shared" si="67"/>
        <v>0</v>
      </c>
      <c r="FFQ21" s="136">
        <f t="shared" si="67"/>
        <v>0</v>
      </c>
      <c r="FFR21" s="136">
        <f t="shared" si="67"/>
        <v>0</v>
      </c>
      <c r="FFS21" s="136">
        <f t="shared" si="67"/>
        <v>0</v>
      </c>
      <c r="FFT21" s="136">
        <f t="shared" si="67"/>
        <v>0</v>
      </c>
      <c r="FFU21" s="136">
        <f t="shared" si="67"/>
        <v>0</v>
      </c>
      <c r="FFV21" s="136">
        <f t="shared" si="67"/>
        <v>0</v>
      </c>
      <c r="FFW21" s="136">
        <f t="shared" si="67"/>
        <v>0</v>
      </c>
      <c r="FFX21" s="136">
        <f t="shared" si="67"/>
        <v>0</v>
      </c>
      <c r="FFY21" s="136">
        <f t="shared" si="67"/>
        <v>0</v>
      </c>
      <c r="FFZ21" s="136">
        <f t="shared" si="67"/>
        <v>0</v>
      </c>
      <c r="FGA21" s="136">
        <f t="shared" si="67"/>
        <v>0</v>
      </c>
      <c r="FGB21" s="136">
        <f t="shared" si="67"/>
        <v>0</v>
      </c>
      <c r="FGC21" s="136">
        <f t="shared" si="67"/>
        <v>0</v>
      </c>
      <c r="FGD21" s="136">
        <f t="shared" si="67"/>
        <v>0</v>
      </c>
      <c r="FGE21" s="136">
        <f t="shared" si="67"/>
        <v>0</v>
      </c>
      <c r="FGF21" s="136">
        <f t="shared" si="67"/>
        <v>0</v>
      </c>
      <c r="FGG21" s="136">
        <f t="shared" si="67"/>
        <v>0</v>
      </c>
      <c r="FGH21" s="136">
        <f t="shared" si="67"/>
        <v>0</v>
      </c>
      <c r="FGI21" s="136">
        <f t="shared" si="67"/>
        <v>0</v>
      </c>
      <c r="FGJ21" s="136">
        <f t="shared" si="67"/>
        <v>0</v>
      </c>
      <c r="FGK21" s="136">
        <f t="shared" si="67"/>
        <v>0</v>
      </c>
      <c r="FGL21" s="136">
        <f t="shared" si="67"/>
        <v>0</v>
      </c>
      <c r="FGM21" s="136">
        <f t="shared" si="67"/>
        <v>0</v>
      </c>
      <c r="FGN21" s="136">
        <f t="shared" si="67"/>
        <v>0</v>
      </c>
      <c r="FGO21" s="136">
        <f t="shared" si="67"/>
        <v>0</v>
      </c>
      <c r="FGP21" s="136">
        <f t="shared" si="67"/>
        <v>0</v>
      </c>
      <c r="FGQ21" s="136">
        <f t="shared" si="67"/>
        <v>0</v>
      </c>
      <c r="FGR21" s="136">
        <f t="shared" si="67"/>
        <v>0</v>
      </c>
      <c r="FGS21" s="136">
        <f t="shared" si="67"/>
        <v>0</v>
      </c>
      <c r="FGT21" s="136">
        <f t="shared" si="67"/>
        <v>0</v>
      </c>
      <c r="FGU21" s="136">
        <f t="shared" si="67"/>
        <v>0</v>
      </c>
      <c r="FGV21" s="136">
        <f t="shared" si="67"/>
        <v>0</v>
      </c>
      <c r="FGW21" s="136">
        <f t="shared" si="67"/>
        <v>0</v>
      </c>
      <c r="FGX21" s="136">
        <f t="shared" si="67"/>
        <v>0</v>
      </c>
      <c r="FGY21" s="136">
        <f t="shared" si="67"/>
        <v>0</v>
      </c>
      <c r="FGZ21" s="136">
        <f t="shared" si="67"/>
        <v>0</v>
      </c>
      <c r="FHA21" s="136">
        <f t="shared" si="67"/>
        <v>0</v>
      </c>
      <c r="FHB21" s="136">
        <f t="shared" si="67"/>
        <v>0</v>
      </c>
      <c r="FHC21" s="136">
        <f t="shared" si="67"/>
        <v>0</v>
      </c>
      <c r="FHD21" s="136">
        <f t="shared" si="67"/>
        <v>0</v>
      </c>
      <c r="FHE21" s="136">
        <f t="shared" si="67"/>
        <v>0</v>
      </c>
      <c r="FHF21" s="136">
        <f t="shared" si="67"/>
        <v>0</v>
      </c>
      <c r="FHG21" s="136">
        <f t="shared" si="67"/>
        <v>0</v>
      </c>
      <c r="FHH21" s="136">
        <f t="shared" si="67"/>
        <v>0</v>
      </c>
      <c r="FHI21" s="136">
        <f t="shared" si="67"/>
        <v>0</v>
      </c>
      <c r="FHJ21" s="136">
        <f t="shared" si="67"/>
        <v>0</v>
      </c>
      <c r="FHK21" s="136">
        <f t="shared" si="67"/>
        <v>0</v>
      </c>
      <c r="FHL21" s="136">
        <f t="shared" si="67"/>
        <v>0</v>
      </c>
      <c r="FHM21" s="136">
        <f t="shared" si="67"/>
        <v>0</v>
      </c>
      <c r="FHN21" s="136">
        <f t="shared" si="67"/>
        <v>0</v>
      </c>
      <c r="FHO21" s="136">
        <f t="shared" si="67"/>
        <v>0</v>
      </c>
      <c r="FHP21" s="136">
        <f t="shared" si="67"/>
        <v>0</v>
      </c>
      <c r="FHQ21" s="136">
        <f t="shared" si="67"/>
        <v>0</v>
      </c>
      <c r="FHR21" s="136">
        <f t="shared" si="67"/>
        <v>0</v>
      </c>
      <c r="FHS21" s="136">
        <f t="shared" si="67"/>
        <v>0</v>
      </c>
      <c r="FHT21" s="136">
        <f t="shared" si="67"/>
        <v>0</v>
      </c>
      <c r="FHU21" s="136">
        <f t="shared" si="67"/>
        <v>0</v>
      </c>
      <c r="FHV21" s="136">
        <f t="shared" si="67"/>
        <v>0</v>
      </c>
      <c r="FHW21" s="136">
        <f t="shared" si="67"/>
        <v>0</v>
      </c>
      <c r="FHX21" s="136">
        <f t="shared" si="67"/>
        <v>0</v>
      </c>
      <c r="FHY21" s="136">
        <f t="shared" si="67"/>
        <v>0</v>
      </c>
      <c r="FHZ21" s="136">
        <f t="shared" si="67"/>
        <v>0</v>
      </c>
      <c r="FIA21" s="136">
        <f t="shared" ref="FIA21:FKL21" si="68">SUM(FIA11:FIA20)</f>
        <v>0</v>
      </c>
      <c r="FIB21" s="136">
        <f t="shared" si="68"/>
        <v>0</v>
      </c>
      <c r="FIC21" s="136">
        <f t="shared" si="68"/>
        <v>0</v>
      </c>
      <c r="FID21" s="136">
        <f t="shared" si="68"/>
        <v>0</v>
      </c>
      <c r="FIE21" s="136">
        <f t="shared" si="68"/>
        <v>0</v>
      </c>
      <c r="FIF21" s="136">
        <f t="shared" si="68"/>
        <v>0</v>
      </c>
      <c r="FIG21" s="136">
        <f t="shared" si="68"/>
        <v>0</v>
      </c>
      <c r="FIH21" s="136">
        <f t="shared" si="68"/>
        <v>0</v>
      </c>
      <c r="FII21" s="136">
        <f t="shared" si="68"/>
        <v>0</v>
      </c>
      <c r="FIJ21" s="136">
        <f t="shared" si="68"/>
        <v>0</v>
      </c>
      <c r="FIK21" s="136">
        <f t="shared" si="68"/>
        <v>0</v>
      </c>
      <c r="FIL21" s="136">
        <f t="shared" si="68"/>
        <v>0</v>
      </c>
      <c r="FIM21" s="136">
        <f t="shared" si="68"/>
        <v>0</v>
      </c>
      <c r="FIN21" s="136">
        <f t="shared" si="68"/>
        <v>0</v>
      </c>
      <c r="FIO21" s="136">
        <f t="shared" si="68"/>
        <v>0</v>
      </c>
      <c r="FIP21" s="136">
        <f t="shared" si="68"/>
        <v>0</v>
      </c>
      <c r="FIQ21" s="136">
        <f t="shared" si="68"/>
        <v>0</v>
      </c>
      <c r="FIR21" s="136">
        <f t="shared" si="68"/>
        <v>0</v>
      </c>
      <c r="FIS21" s="136">
        <f t="shared" si="68"/>
        <v>0</v>
      </c>
      <c r="FIT21" s="136">
        <f t="shared" si="68"/>
        <v>0</v>
      </c>
      <c r="FIU21" s="136">
        <f t="shared" si="68"/>
        <v>0</v>
      </c>
      <c r="FIV21" s="136">
        <f t="shared" si="68"/>
        <v>0</v>
      </c>
      <c r="FIW21" s="136">
        <f t="shared" si="68"/>
        <v>0</v>
      </c>
      <c r="FIX21" s="136">
        <f t="shared" si="68"/>
        <v>0</v>
      </c>
      <c r="FIY21" s="136">
        <f t="shared" si="68"/>
        <v>0</v>
      </c>
      <c r="FIZ21" s="136">
        <f t="shared" si="68"/>
        <v>0</v>
      </c>
      <c r="FJA21" s="136">
        <f t="shared" si="68"/>
        <v>0</v>
      </c>
      <c r="FJB21" s="136">
        <f t="shared" si="68"/>
        <v>0</v>
      </c>
      <c r="FJC21" s="136">
        <f t="shared" si="68"/>
        <v>0</v>
      </c>
      <c r="FJD21" s="136">
        <f t="shared" si="68"/>
        <v>0</v>
      </c>
      <c r="FJE21" s="136">
        <f t="shared" si="68"/>
        <v>0</v>
      </c>
      <c r="FJF21" s="136">
        <f t="shared" si="68"/>
        <v>0</v>
      </c>
      <c r="FJG21" s="136">
        <f t="shared" si="68"/>
        <v>0</v>
      </c>
      <c r="FJH21" s="136">
        <f t="shared" si="68"/>
        <v>0</v>
      </c>
      <c r="FJI21" s="136">
        <f t="shared" si="68"/>
        <v>0</v>
      </c>
      <c r="FJJ21" s="136">
        <f t="shared" si="68"/>
        <v>0</v>
      </c>
      <c r="FJK21" s="136">
        <f t="shared" si="68"/>
        <v>0</v>
      </c>
      <c r="FJL21" s="136">
        <f t="shared" si="68"/>
        <v>0</v>
      </c>
      <c r="FJM21" s="136">
        <f t="shared" si="68"/>
        <v>0</v>
      </c>
      <c r="FJN21" s="136">
        <f t="shared" si="68"/>
        <v>0</v>
      </c>
      <c r="FJO21" s="136">
        <f t="shared" si="68"/>
        <v>0</v>
      </c>
      <c r="FJP21" s="136">
        <f t="shared" si="68"/>
        <v>0</v>
      </c>
      <c r="FJQ21" s="136">
        <f t="shared" si="68"/>
        <v>0</v>
      </c>
      <c r="FJR21" s="136">
        <f t="shared" si="68"/>
        <v>0</v>
      </c>
      <c r="FJS21" s="136">
        <f t="shared" si="68"/>
        <v>0</v>
      </c>
      <c r="FJT21" s="136">
        <f t="shared" si="68"/>
        <v>0</v>
      </c>
      <c r="FJU21" s="136">
        <f t="shared" si="68"/>
        <v>0</v>
      </c>
      <c r="FJV21" s="136">
        <f t="shared" si="68"/>
        <v>0</v>
      </c>
      <c r="FJW21" s="136">
        <f t="shared" si="68"/>
        <v>0</v>
      </c>
      <c r="FJX21" s="136">
        <f t="shared" si="68"/>
        <v>0</v>
      </c>
      <c r="FJY21" s="136">
        <f t="shared" si="68"/>
        <v>0</v>
      </c>
      <c r="FJZ21" s="136">
        <f t="shared" si="68"/>
        <v>0</v>
      </c>
      <c r="FKA21" s="136">
        <f t="shared" si="68"/>
        <v>0</v>
      </c>
      <c r="FKB21" s="136">
        <f t="shared" si="68"/>
        <v>0</v>
      </c>
      <c r="FKC21" s="136">
        <f t="shared" si="68"/>
        <v>0</v>
      </c>
      <c r="FKD21" s="136">
        <f t="shared" si="68"/>
        <v>0</v>
      </c>
      <c r="FKE21" s="136">
        <f t="shared" si="68"/>
        <v>0</v>
      </c>
      <c r="FKF21" s="136">
        <f t="shared" si="68"/>
        <v>0</v>
      </c>
      <c r="FKG21" s="136">
        <f t="shared" si="68"/>
        <v>0</v>
      </c>
      <c r="FKH21" s="136">
        <f t="shared" si="68"/>
        <v>0</v>
      </c>
      <c r="FKI21" s="136">
        <f t="shared" si="68"/>
        <v>0</v>
      </c>
      <c r="FKJ21" s="136">
        <f t="shared" si="68"/>
        <v>0</v>
      </c>
      <c r="FKK21" s="136">
        <f t="shared" si="68"/>
        <v>0</v>
      </c>
      <c r="FKL21" s="136">
        <f t="shared" si="68"/>
        <v>0</v>
      </c>
      <c r="FKM21" s="136">
        <f t="shared" ref="FKM21:FMX21" si="69">SUM(FKM11:FKM20)</f>
        <v>0</v>
      </c>
      <c r="FKN21" s="136">
        <f t="shared" si="69"/>
        <v>0</v>
      </c>
      <c r="FKO21" s="136">
        <f t="shared" si="69"/>
        <v>0</v>
      </c>
      <c r="FKP21" s="136">
        <f t="shared" si="69"/>
        <v>0</v>
      </c>
      <c r="FKQ21" s="136">
        <f t="shared" si="69"/>
        <v>0</v>
      </c>
      <c r="FKR21" s="136">
        <f t="shared" si="69"/>
        <v>0</v>
      </c>
      <c r="FKS21" s="136">
        <f t="shared" si="69"/>
        <v>0</v>
      </c>
      <c r="FKT21" s="136">
        <f t="shared" si="69"/>
        <v>0</v>
      </c>
      <c r="FKU21" s="136">
        <f t="shared" si="69"/>
        <v>0</v>
      </c>
      <c r="FKV21" s="136">
        <f t="shared" si="69"/>
        <v>0</v>
      </c>
      <c r="FKW21" s="136">
        <f t="shared" si="69"/>
        <v>0</v>
      </c>
      <c r="FKX21" s="136">
        <f t="shared" si="69"/>
        <v>0</v>
      </c>
      <c r="FKY21" s="136">
        <f t="shared" si="69"/>
        <v>0</v>
      </c>
      <c r="FKZ21" s="136">
        <f t="shared" si="69"/>
        <v>0</v>
      </c>
      <c r="FLA21" s="136">
        <f t="shared" si="69"/>
        <v>0</v>
      </c>
      <c r="FLB21" s="136">
        <f t="shared" si="69"/>
        <v>0</v>
      </c>
      <c r="FLC21" s="136">
        <f t="shared" si="69"/>
        <v>0</v>
      </c>
      <c r="FLD21" s="136">
        <f t="shared" si="69"/>
        <v>0</v>
      </c>
      <c r="FLE21" s="136">
        <f t="shared" si="69"/>
        <v>0</v>
      </c>
      <c r="FLF21" s="136">
        <f t="shared" si="69"/>
        <v>0</v>
      </c>
      <c r="FLG21" s="136">
        <f t="shared" si="69"/>
        <v>0</v>
      </c>
      <c r="FLH21" s="136">
        <f t="shared" si="69"/>
        <v>0</v>
      </c>
      <c r="FLI21" s="136">
        <f t="shared" si="69"/>
        <v>0</v>
      </c>
      <c r="FLJ21" s="136">
        <f t="shared" si="69"/>
        <v>0</v>
      </c>
      <c r="FLK21" s="136">
        <f t="shared" si="69"/>
        <v>0</v>
      </c>
      <c r="FLL21" s="136">
        <f t="shared" si="69"/>
        <v>0</v>
      </c>
      <c r="FLM21" s="136">
        <f t="shared" si="69"/>
        <v>0</v>
      </c>
      <c r="FLN21" s="136">
        <f t="shared" si="69"/>
        <v>0</v>
      </c>
      <c r="FLO21" s="136">
        <f t="shared" si="69"/>
        <v>0</v>
      </c>
      <c r="FLP21" s="136">
        <f t="shared" si="69"/>
        <v>0</v>
      </c>
      <c r="FLQ21" s="136">
        <f t="shared" si="69"/>
        <v>0</v>
      </c>
      <c r="FLR21" s="136">
        <f t="shared" si="69"/>
        <v>0</v>
      </c>
      <c r="FLS21" s="136">
        <f t="shared" si="69"/>
        <v>0</v>
      </c>
      <c r="FLT21" s="136">
        <f t="shared" si="69"/>
        <v>0</v>
      </c>
      <c r="FLU21" s="136">
        <f t="shared" si="69"/>
        <v>0</v>
      </c>
      <c r="FLV21" s="136">
        <f t="shared" si="69"/>
        <v>0</v>
      </c>
      <c r="FLW21" s="136">
        <f t="shared" si="69"/>
        <v>0</v>
      </c>
      <c r="FLX21" s="136">
        <f t="shared" si="69"/>
        <v>0</v>
      </c>
      <c r="FLY21" s="136">
        <f t="shared" si="69"/>
        <v>0</v>
      </c>
      <c r="FLZ21" s="136">
        <f t="shared" si="69"/>
        <v>0</v>
      </c>
      <c r="FMA21" s="136">
        <f t="shared" si="69"/>
        <v>0</v>
      </c>
      <c r="FMB21" s="136">
        <f t="shared" si="69"/>
        <v>0</v>
      </c>
      <c r="FMC21" s="136">
        <f t="shared" si="69"/>
        <v>0</v>
      </c>
      <c r="FMD21" s="136">
        <f t="shared" si="69"/>
        <v>0</v>
      </c>
      <c r="FME21" s="136">
        <f t="shared" si="69"/>
        <v>0</v>
      </c>
      <c r="FMF21" s="136">
        <f t="shared" si="69"/>
        <v>0</v>
      </c>
      <c r="FMG21" s="136">
        <f t="shared" si="69"/>
        <v>0</v>
      </c>
      <c r="FMH21" s="136">
        <f t="shared" si="69"/>
        <v>0</v>
      </c>
      <c r="FMI21" s="136">
        <f t="shared" si="69"/>
        <v>0</v>
      </c>
      <c r="FMJ21" s="136">
        <f t="shared" si="69"/>
        <v>0</v>
      </c>
      <c r="FMK21" s="136">
        <f t="shared" si="69"/>
        <v>0</v>
      </c>
      <c r="FML21" s="136">
        <f t="shared" si="69"/>
        <v>0</v>
      </c>
      <c r="FMM21" s="136">
        <f t="shared" si="69"/>
        <v>0</v>
      </c>
      <c r="FMN21" s="136">
        <f t="shared" si="69"/>
        <v>0</v>
      </c>
      <c r="FMO21" s="136">
        <f t="shared" si="69"/>
        <v>0</v>
      </c>
      <c r="FMP21" s="136">
        <f t="shared" si="69"/>
        <v>0</v>
      </c>
      <c r="FMQ21" s="136">
        <f t="shared" si="69"/>
        <v>0</v>
      </c>
      <c r="FMR21" s="136">
        <f t="shared" si="69"/>
        <v>0</v>
      </c>
      <c r="FMS21" s="136">
        <f t="shared" si="69"/>
        <v>0</v>
      </c>
      <c r="FMT21" s="136">
        <f t="shared" si="69"/>
        <v>0</v>
      </c>
      <c r="FMU21" s="136">
        <f t="shared" si="69"/>
        <v>0</v>
      </c>
      <c r="FMV21" s="136">
        <f t="shared" si="69"/>
        <v>0</v>
      </c>
      <c r="FMW21" s="136">
        <f t="shared" si="69"/>
        <v>0</v>
      </c>
      <c r="FMX21" s="136">
        <f t="shared" si="69"/>
        <v>0</v>
      </c>
      <c r="FMY21" s="136">
        <f t="shared" ref="FMY21:FPJ21" si="70">SUM(FMY11:FMY20)</f>
        <v>0</v>
      </c>
      <c r="FMZ21" s="136">
        <f t="shared" si="70"/>
        <v>0</v>
      </c>
      <c r="FNA21" s="136">
        <f t="shared" si="70"/>
        <v>0</v>
      </c>
      <c r="FNB21" s="136">
        <f t="shared" si="70"/>
        <v>0</v>
      </c>
      <c r="FNC21" s="136">
        <f t="shared" si="70"/>
        <v>0</v>
      </c>
      <c r="FND21" s="136">
        <f t="shared" si="70"/>
        <v>0</v>
      </c>
      <c r="FNE21" s="136">
        <f t="shared" si="70"/>
        <v>0</v>
      </c>
      <c r="FNF21" s="136">
        <f t="shared" si="70"/>
        <v>0</v>
      </c>
      <c r="FNG21" s="136">
        <f t="shared" si="70"/>
        <v>0</v>
      </c>
      <c r="FNH21" s="136">
        <f t="shared" si="70"/>
        <v>0</v>
      </c>
      <c r="FNI21" s="136">
        <f t="shared" si="70"/>
        <v>0</v>
      </c>
      <c r="FNJ21" s="136">
        <f t="shared" si="70"/>
        <v>0</v>
      </c>
      <c r="FNK21" s="136">
        <f t="shared" si="70"/>
        <v>0</v>
      </c>
      <c r="FNL21" s="136">
        <f t="shared" si="70"/>
        <v>0</v>
      </c>
      <c r="FNM21" s="136">
        <f t="shared" si="70"/>
        <v>0</v>
      </c>
      <c r="FNN21" s="136">
        <f t="shared" si="70"/>
        <v>0</v>
      </c>
      <c r="FNO21" s="136">
        <f t="shared" si="70"/>
        <v>0</v>
      </c>
      <c r="FNP21" s="136">
        <f t="shared" si="70"/>
        <v>0</v>
      </c>
      <c r="FNQ21" s="136">
        <f t="shared" si="70"/>
        <v>0</v>
      </c>
      <c r="FNR21" s="136">
        <f t="shared" si="70"/>
        <v>0</v>
      </c>
      <c r="FNS21" s="136">
        <f t="shared" si="70"/>
        <v>0</v>
      </c>
      <c r="FNT21" s="136">
        <f t="shared" si="70"/>
        <v>0</v>
      </c>
      <c r="FNU21" s="136">
        <f t="shared" si="70"/>
        <v>0</v>
      </c>
      <c r="FNV21" s="136">
        <f t="shared" si="70"/>
        <v>0</v>
      </c>
      <c r="FNW21" s="136">
        <f t="shared" si="70"/>
        <v>0</v>
      </c>
      <c r="FNX21" s="136">
        <f t="shared" si="70"/>
        <v>0</v>
      </c>
      <c r="FNY21" s="136">
        <f t="shared" si="70"/>
        <v>0</v>
      </c>
      <c r="FNZ21" s="136">
        <f t="shared" si="70"/>
        <v>0</v>
      </c>
      <c r="FOA21" s="136">
        <f t="shared" si="70"/>
        <v>0</v>
      </c>
      <c r="FOB21" s="136">
        <f t="shared" si="70"/>
        <v>0</v>
      </c>
      <c r="FOC21" s="136">
        <f t="shared" si="70"/>
        <v>0</v>
      </c>
      <c r="FOD21" s="136">
        <f t="shared" si="70"/>
        <v>0</v>
      </c>
      <c r="FOE21" s="136">
        <f t="shared" si="70"/>
        <v>0</v>
      </c>
      <c r="FOF21" s="136">
        <f t="shared" si="70"/>
        <v>0</v>
      </c>
      <c r="FOG21" s="136">
        <f t="shared" si="70"/>
        <v>0</v>
      </c>
      <c r="FOH21" s="136">
        <f t="shared" si="70"/>
        <v>0</v>
      </c>
      <c r="FOI21" s="136">
        <f t="shared" si="70"/>
        <v>0</v>
      </c>
      <c r="FOJ21" s="136">
        <f t="shared" si="70"/>
        <v>0</v>
      </c>
      <c r="FOK21" s="136">
        <f t="shared" si="70"/>
        <v>0</v>
      </c>
      <c r="FOL21" s="136">
        <f t="shared" si="70"/>
        <v>0</v>
      </c>
      <c r="FOM21" s="136">
        <f t="shared" si="70"/>
        <v>0</v>
      </c>
      <c r="FON21" s="136">
        <f t="shared" si="70"/>
        <v>0</v>
      </c>
      <c r="FOO21" s="136">
        <f t="shared" si="70"/>
        <v>0</v>
      </c>
      <c r="FOP21" s="136">
        <f t="shared" si="70"/>
        <v>0</v>
      </c>
      <c r="FOQ21" s="136">
        <f t="shared" si="70"/>
        <v>0</v>
      </c>
      <c r="FOR21" s="136">
        <f t="shared" si="70"/>
        <v>0</v>
      </c>
      <c r="FOS21" s="136">
        <f t="shared" si="70"/>
        <v>0</v>
      </c>
      <c r="FOT21" s="136">
        <f t="shared" si="70"/>
        <v>0</v>
      </c>
      <c r="FOU21" s="136">
        <f t="shared" si="70"/>
        <v>0</v>
      </c>
      <c r="FOV21" s="136">
        <f t="shared" si="70"/>
        <v>0</v>
      </c>
      <c r="FOW21" s="136">
        <f t="shared" si="70"/>
        <v>0</v>
      </c>
      <c r="FOX21" s="136">
        <f t="shared" si="70"/>
        <v>0</v>
      </c>
      <c r="FOY21" s="136">
        <f t="shared" si="70"/>
        <v>0</v>
      </c>
      <c r="FOZ21" s="136">
        <f t="shared" si="70"/>
        <v>0</v>
      </c>
      <c r="FPA21" s="136">
        <f t="shared" si="70"/>
        <v>0</v>
      </c>
      <c r="FPB21" s="136">
        <f t="shared" si="70"/>
        <v>0</v>
      </c>
      <c r="FPC21" s="136">
        <f t="shared" si="70"/>
        <v>0</v>
      </c>
      <c r="FPD21" s="136">
        <f t="shared" si="70"/>
        <v>0</v>
      </c>
      <c r="FPE21" s="136">
        <f t="shared" si="70"/>
        <v>0</v>
      </c>
      <c r="FPF21" s="136">
        <f t="shared" si="70"/>
        <v>0</v>
      </c>
      <c r="FPG21" s="136">
        <f t="shared" si="70"/>
        <v>0</v>
      </c>
      <c r="FPH21" s="136">
        <f t="shared" si="70"/>
        <v>0</v>
      </c>
      <c r="FPI21" s="136">
        <f t="shared" si="70"/>
        <v>0</v>
      </c>
      <c r="FPJ21" s="136">
        <f t="shared" si="70"/>
        <v>0</v>
      </c>
      <c r="FPK21" s="136">
        <f t="shared" ref="FPK21:FRV21" si="71">SUM(FPK11:FPK20)</f>
        <v>0</v>
      </c>
      <c r="FPL21" s="136">
        <f t="shared" si="71"/>
        <v>0</v>
      </c>
      <c r="FPM21" s="136">
        <f t="shared" si="71"/>
        <v>0</v>
      </c>
      <c r="FPN21" s="136">
        <f t="shared" si="71"/>
        <v>0</v>
      </c>
      <c r="FPO21" s="136">
        <f t="shared" si="71"/>
        <v>0</v>
      </c>
      <c r="FPP21" s="136">
        <f t="shared" si="71"/>
        <v>0</v>
      </c>
      <c r="FPQ21" s="136">
        <f t="shared" si="71"/>
        <v>0</v>
      </c>
      <c r="FPR21" s="136">
        <f t="shared" si="71"/>
        <v>0</v>
      </c>
      <c r="FPS21" s="136">
        <f t="shared" si="71"/>
        <v>0</v>
      </c>
      <c r="FPT21" s="136">
        <f t="shared" si="71"/>
        <v>0</v>
      </c>
      <c r="FPU21" s="136">
        <f t="shared" si="71"/>
        <v>0</v>
      </c>
      <c r="FPV21" s="136">
        <f t="shared" si="71"/>
        <v>0</v>
      </c>
      <c r="FPW21" s="136">
        <f t="shared" si="71"/>
        <v>0</v>
      </c>
      <c r="FPX21" s="136">
        <f t="shared" si="71"/>
        <v>0</v>
      </c>
      <c r="FPY21" s="136">
        <f t="shared" si="71"/>
        <v>0</v>
      </c>
      <c r="FPZ21" s="136">
        <f t="shared" si="71"/>
        <v>0</v>
      </c>
      <c r="FQA21" s="136">
        <f t="shared" si="71"/>
        <v>0</v>
      </c>
      <c r="FQB21" s="136">
        <f t="shared" si="71"/>
        <v>0</v>
      </c>
      <c r="FQC21" s="136">
        <f t="shared" si="71"/>
        <v>0</v>
      </c>
      <c r="FQD21" s="136">
        <f t="shared" si="71"/>
        <v>0</v>
      </c>
      <c r="FQE21" s="136">
        <f t="shared" si="71"/>
        <v>0</v>
      </c>
      <c r="FQF21" s="136">
        <f t="shared" si="71"/>
        <v>0</v>
      </c>
      <c r="FQG21" s="136">
        <f t="shared" si="71"/>
        <v>0</v>
      </c>
      <c r="FQH21" s="136">
        <f t="shared" si="71"/>
        <v>0</v>
      </c>
      <c r="FQI21" s="136">
        <f t="shared" si="71"/>
        <v>0</v>
      </c>
      <c r="FQJ21" s="136">
        <f t="shared" si="71"/>
        <v>0</v>
      </c>
      <c r="FQK21" s="136">
        <f t="shared" si="71"/>
        <v>0</v>
      </c>
      <c r="FQL21" s="136">
        <f t="shared" si="71"/>
        <v>0</v>
      </c>
      <c r="FQM21" s="136">
        <f t="shared" si="71"/>
        <v>0</v>
      </c>
      <c r="FQN21" s="136">
        <f t="shared" si="71"/>
        <v>0</v>
      </c>
      <c r="FQO21" s="136">
        <f t="shared" si="71"/>
        <v>0</v>
      </c>
      <c r="FQP21" s="136">
        <f t="shared" si="71"/>
        <v>0</v>
      </c>
      <c r="FQQ21" s="136">
        <f t="shared" si="71"/>
        <v>0</v>
      </c>
      <c r="FQR21" s="136">
        <f t="shared" si="71"/>
        <v>0</v>
      </c>
      <c r="FQS21" s="136">
        <f t="shared" si="71"/>
        <v>0</v>
      </c>
      <c r="FQT21" s="136">
        <f t="shared" si="71"/>
        <v>0</v>
      </c>
      <c r="FQU21" s="136">
        <f t="shared" si="71"/>
        <v>0</v>
      </c>
      <c r="FQV21" s="136">
        <f t="shared" si="71"/>
        <v>0</v>
      </c>
      <c r="FQW21" s="136">
        <f t="shared" si="71"/>
        <v>0</v>
      </c>
      <c r="FQX21" s="136">
        <f t="shared" si="71"/>
        <v>0</v>
      </c>
      <c r="FQY21" s="136">
        <f t="shared" si="71"/>
        <v>0</v>
      </c>
      <c r="FQZ21" s="136">
        <f t="shared" si="71"/>
        <v>0</v>
      </c>
      <c r="FRA21" s="136">
        <f t="shared" si="71"/>
        <v>0</v>
      </c>
      <c r="FRB21" s="136">
        <f t="shared" si="71"/>
        <v>0</v>
      </c>
      <c r="FRC21" s="136">
        <f t="shared" si="71"/>
        <v>0</v>
      </c>
      <c r="FRD21" s="136">
        <f t="shared" si="71"/>
        <v>0</v>
      </c>
      <c r="FRE21" s="136">
        <f t="shared" si="71"/>
        <v>0</v>
      </c>
      <c r="FRF21" s="136">
        <f t="shared" si="71"/>
        <v>0</v>
      </c>
      <c r="FRG21" s="136">
        <f t="shared" si="71"/>
        <v>0</v>
      </c>
      <c r="FRH21" s="136">
        <f t="shared" si="71"/>
        <v>0</v>
      </c>
      <c r="FRI21" s="136">
        <f t="shared" si="71"/>
        <v>0</v>
      </c>
      <c r="FRJ21" s="136">
        <f t="shared" si="71"/>
        <v>0</v>
      </c>
      <c r="FRK21" s="136">
        <f t="shared" si="71"/>
        <v>0</v>
      </c>
      <c r="FRL21" s="136">
        <f t="shared" si="71"/>
        <v>0</v>
      </c>
      <c r="FRM21" s="136">
        <f t="shared" si="71"/>
        <v>0</v>
      </c>
      <c r="FRN21" s="136">
        <f t="shared" si="71"/>
        <v>0</v>
      </c>
      <c r="FRO21" s="136">
        <f t="shared" si="71"/>
        <v>0</v>
      </c>
      <c r="FRP21" s="136">
        <f t="shared" si="71"/>
        <v>0</v>
      </c>
      <c r="FRQ21" s="136">
        <f t="shared" si="71"/>
        <v>0</v>
      </c>
      <c r="FRR21" s="136">
        <f t="shared" si="71"/>
        <v>0</v>
      </c>
      <c r="FRS21" s="136">
        <f t="shared" si="71"/>
        <v>0</v>
      </c>
      <c r="FRT21" s="136">
        <f t="shared" si="71"/>
        <v>0</v>
      </c>
      <c r="FRU21" s="136">
        <f t="shared" si="71"/>
        <v>0</v>
      </c>
      <c r="FRV21" s="136">
        <f t="shared" si="71"/>
        <v>0</v>
      </c>
      <c r="FRW21" s="136">
        <f t="shared" ref="FRW21:FUH21" si="72">SUM(FRW11:FRW20)</f>
        <v>0</v>
      </c>
      <c r="FRX21" s="136">
        <f t="shared" si="72"/>
        <v>0</v>
      </c>
      <c r="FRY21" s="136">
        <f t="shared" si="72"/>
        <v>0</v>
      </c>
      <c r="FRZ21" s="136">
        <f t="shared" si="72"/>
        <v>0</v>
      </c>
      <c r="FSA21" s="136">
        <f t="shared" si="72"/>
        <v>0</v>
      </c>
      <c r="FSB21" s="136">
        <f t="shared" si="72"/>
        <v>0</v>
      </c>
      <c r="FSC21" s="136">
        <f t="shared" si="72"/>
        <v>0</v>
      </c>
      <c r="FSD21" s="136">
        <f t="shared" si="72"/>
        <v>0</v>
      </c>
      <c r="FSE21" s="136">
        <f t="shared" si="72"/>
        <v>0</v>
      </c>
      <c r="FSF21" s="136">
        <f t="shared" si="72"/>
        <v>0</v>
      </c>
      <c r="FSG21" s="136">
        <f t="shared" si="72"/>
        <v>0</v>
      </c>
      <c r="FSH21" s="136">
        <f t="shared" si="72"/>
        <v>0</v>
      </c>
      <c r="FSI21" s="136">
        <f t="shared" si="72"/>
        <v>0</v>
      </c>
      <c r="FSJ21" s="136">
        <f t="shared" si="72"/>
        <v>0</v>
      </c>
      <c r="FSK21" s="136">
        <f t="shared" si="72"/>
        <v>0</v>
      </c>
      <c r="FSL21" s="136">
        <f t="shared" si="72"/>
        <v>0</v>
      </c>
      <c r="FSM21" s="136">
        <f t="shared" si="72"/>
        <v>0</v>
      </c>
      <c r="FSN21" s="136">
        <f t="shared" si="72"/>
        <v>0</v>
      </c>
      <c r="FSO21" s="136">
        <f t="shared" si="72"/>
        <v>0</v>
      </c>
      <c r="FSP21" s="136">
        <f t="shared" si="72"/>
        <v>0</v>
      </c>
      <c r="FSQ21" s="136">
        <f t="shared" si="72"/>
        <v>0</v>
      </c>
      <c r="FSR21" s="136">
        <f t="shared" si="72"/>
        <v>0</v>
      </c>
      <c r="FSS21" s="136">
        <f t="shared" si="72"/>
        <v>0</v>
      </c>
      <c r="FST21" s="136">
        <f t="shared" si="72"/>
        <v>0</v>
      </c>
      <c r="FSU21" s="136">
        <f t="shared" si="72"/>
        <v>0</v>
      </c>
      <c r="FSV21" s="136">
        <f t="shared" si="72"/>
        <v>0</v>
      </c>
      <c r="FSW21" s="136">
        <f t="shared" si="72"/>
        <v>0</v>
      </c>
      <c r="FSX21" s="136">
        <f t="shared" si="72"/>
        <v>0</v>
      </c>
      <c r="FSY21" s="136">
        <f t="shared" si="72"/>
        <v>0</v>
      </c>
      <c r="FSZ21" s="136">
        <f t="shared" si="72"/>
        <v>0</v>
      </c>
      <c r="FTA21" s="136">
        <f t="shared" si="72"/>
        <v>0</v>
      </c>
      <c r="FTB21" s="136">
        <f t="shared" si="72"/>
        <v>0</v>
      </c>
      <c r="FTC21" s="136">
        <f t="shared" si="72"/>
        <v>0</v>
      </c>
      <c r="FTD21" s="136">
        <f t="shared" si="72"/>
        <v>0</v>
      </c>
      <c r="FTE21" s="136">
        <f t="shared" si="72"/>
        <v>0</v>
      </c>
      <c r="FTF21" s="136">
        <f t="shared" si="72"/>
        <v>0</v>
      </c>
      <c r="FTG21" s="136">
        <f t="shared" si="72"/>
        <v>0</v>
      </c>
      <c r="FTH21" s="136">
        <f t="shared" si="72"/>
        <v>0</v>
      </c>
      <c r="FTI21" s="136">
        <f t="shared" si="72"/>
        <v>0</v>
      </c>
      <c r="FTJ21" s="136">
        <f t="shared" si="72"/>
        <v>0</v>
      </c>
      <c r="FTK21" s="136">
        <f t="shared" si="72"/>
        <v>0</v>
      </c>
      <c r="FTL21" s="136">
        <f t="shared" si="72"/>
        <v>0</v>
      </c>
      <c r="FTM21" s="136">
        <f t="shared" si="72"/>
        <v>0</v>
      </c>
      <c r="FTN21" s="136">
        <f t="shared" si="72"/>
        <v>0</v>
      </c>
      <c r="FTO21" s="136">
        <f t="shared" si="72"/>
        <v>0</v>
      </c>
      <c r="FTP21" s="136">
        <f t="shared" si="72"/>
        <v>0</v>
      </c>
      <c r="FTQ21" s="136">
        <f t="shared" si="72"/>
        <v>0</v>
      </c>
      <c r="FTR21" s="136">
        <f t="shared" si="72"/>
        <v>0</v>
      </c>
      <c r="FTS21" s="136">
        <f t="shared" si="72"/>
        <v>0</v>
      </c>
      <c r="FTT21" s="136">
        <f t="shared" si="72"/>
        <v>0</v>
      </c>
      <c r="FTU21" s="136">
        <f t="shared" si="72"/>
        <v>0</v>
      </c>
      <c r="FTV21" s="136">
        <f t="shared" si="72"/>
        <v>0</v>
      </c>
      <c r="FTW21" s="136">
        <f t="shared" si="72"/>
        <v>0</v>
      </c>
      <c r="FTX21" s="136">
        <f t="shared" si="72"/>
        <v>0</v>
      </c>
      <c r="FTY21" s="136">
        <f t="shared" si="72"/>
        <v>0</v>
      </c>
      <c r="FTZ21" s="136">
        <f t="shared" si="72"/>
        <v>0</v>
      </c>
      <c r="FUA21" s="136">
        <f t="shared" si="72"/>
        <v>0</v>
      </c>
      <c r="FUB21" s="136">
        <f t="shared" si="72"/>
        <v>0</v>
      </c>
      <c r="FUC21" s="136">
        <f t="shared" si="72"/>
        <v>0</v>
      </c>
      <c r="FUD21" s="136">
        <f t="shared" si="72"/>
        <v>0</v>
      </c>
      <c r="FUE21" s="136">
        <f t="shared" si="72"/>
        <v>0</v>
      </c>
      <c r="FUF21" s="136">
        <f t="shared" si="72"/>
        <v>0</v>
      </c>
      <c r="FUG21" s="136">
        <f t="shared" si="72"/>
        <v>0</v>
      </c>
      <c r="FUH21" s="136">
        <f t="shared" si="72"/>
        <v>0</v>
      </c>
      <c r="FUI21" s="136">
        <f t="shared" ref="FUI21:FWT21" si="73">SUM(FUI11:FUI20)</f>
        <v>0</v>
      </c>
      <c r="FUJ21" s="136">
        <f t="shared" si="73"/>
        <v>0</v>
      </c>
      <c r="FUK21" s="136">
        <f t="shared" si="73"/>
        <v>0</v>
      </c>
      <c r="FUL21" s="136">
        <f t="shared" si="73"/>
        <v>0</v>
      </c>
      <c r="FUM21" s="136">
        <f t="shared" si="73"/>
        <v>0</v>
      </c>
      <c r="FUN21" s="136">
        <f t="shared" si="73"/>
        <v>0</v>
      </c>
      <c r="FUO21" s="136">
        <f t="shared" si="73"/>
        <v>0</v>
      </c>
      <c r="FUP21" s="136">
        <f t="shared" si="73"/>
        <v>0</v>
      </c>
      <c r="FUQ21" s="136">
        <f t="shared" si="73"/>
        <v>0</v>
      </c>
      <c r="FUR21" s="136">
        <f t="shared" si="73"/>
        <v>0</v>
      </c>
      <c r="FUS21" s="136">
        <f t="shared" si="73"/>
        <v>0</v>
      </c>
      <c r="FUT21" s="136">
        <f t="shared" si="73"/>
        <v>0</v>
      </c>
      <c r="FUU21" s="136">
        <f t="shared" si="73"/>
        <v>0</v>
      </c>
      <c r="FUV21" s="136">
        <f t="shared" si="73"/>
        <v>0</v>
      </c>
      <c r="FUW21" s="136">
        <f t="shared" si="73"/>
        <v>0</v>
      </c>
      <c r="FUX21" s="136">
        <f t="shared" si="73"/>
        <v>0</v>
      </c>
      <c r="FUY21" s="136">
        <f t="shared" si="73"/>
        <v>0</v>
      </c>
      <c r="FUZ21" s="136">
        <f t="shared" si="73"/>
        <v>0</v>
      </c>
      <c r="FVA21" s="136">
        <f t="shared" si="73"/>
        <v>0</v>
      </c>
      <c r="FVB21" s="136">
        <f t="shared" si="73"/>
        <v>0</v>
      </c>
      <c r="FVC21" s="136">
        <f t="shared" si="73"/>
        <v>0</v>
      </c>
      <c r="FVD21" s="136">
        <f t="shared" si="73"/>
        <v>0</v>
      </c>
      <c r="FVE21" s="136">
        <f t="shared" si="73"/>
        <v>0</v>
      </c>
      <c r="FVF21" s="136">
        <f t="shared" si="73"/>
        <v>0</v>
      </c>
      <c r="FVG21" s="136">
        <f t="shared" si="73"/>
        <v>0</v>
      </c>
      <c r="FVH21" s="136">
        <f t="shared" si="73"/>
        <v>0</v>
      </c>
      <c r="FVI21" s="136">
        <f t="shared" si="73"/>
        <v>0</v>
      </c>
      <c r="FVJ21" s="136">
        <f t="shared" si="73"/>
        <v>0</v>
      </c>
      <c r="FVK21" s="136">
        <f t="shared" si="73"/>
        <v>0</v>
      </c>
      <c r="FVL21" s="136">
        <f t="shared" si="73"/>
        <v>0</v>
      </c>
      <c r="FVM21" s="136">
        <f t="shared" si="73"/>
        <v>0</v>
      </c>
      <c r="FVN21" s="136">
        <f t="shared" si="73"/>
        <v>0</v>
      </c>
      <c r="FVO21" s="136">
        <f t="shared" si="73"/>
        <v>0</v>
      </c>
      <c r="FVP21" s="136">
        <f t="shared" si="73"/>
        <v>0</v>
      </c>
      <c r="FVQ21" s="136">
        <f t="shared" si="73"/>
        <v>0</v>
      </c>
      <c r="FVR21" s="136">
        <f t="shared" si="73"/>
        <v>0</v>
      </c>
      <c r="FVS21" s="136">
        <f t="shared" si="73"/>
        <v>0</v>
      </c>
      <c r="FVT21" s="136">
        <f t="shared" si="73"/>
        <v>0</v>
      </c>
      <c r="FVU21" s="136">
        <f t="shared" si="73"/>
        <v>0</v>
      </c>
      <c r="FVV21" s="136">
        <f t="shared" si="73"/>
        <v>0</v>
      </c>
      <c r="FVW21" s="136">
        <f t="shared" si="73"/>
        <v>0</v>
      </c>
      <c r="FVX21" s="136">
        <f t="shared" si="73"/>
        <v>0</v>
      </c>
      <c r="FVY21" s="136">
        <f t="shared" si="73"/>
        <v>0</v>
      </c>
      <c r="FVZ21" s="136">
        <f t="shared" si="73"/>
        <v>0</v>
      </c>
      <c r="FWA21" s="136">
        <f t="shared" si="73"/>
        <v>0</v>
      </c>
      <c r="FWB21" s="136">
        <f t="shared" si="73"/>
        <v>0</v>
      </c>
      <c r="FWC21" s="136">
        <f t="shared" si="73"/>
        <v>0</v>
      </c>
      <c r="FWD21" s="136">
        <f t="shared" si="73"/>
        <v>0</v>
      </c>
      <c r="FWE21" s="136">
        <f t="shared" si="73"/>
        <v>0</v>
      </c>
      <c r="FWF21" s="136">
        <f t="shared" si="73"/>
        <v>0</v>
      </c>
      <c r="FWG21" s="136">
        <f t="shared" si="73"/>
        <v>0</v>
      </c>
      <c r="FWH21" s="136">
        <f t="shared" si="73"/>
        <v>0</v>
      </c>
      <c r="FWI21" s="136">
        <f t="shared" si="73"/>
        <v>0</v>
      </c>
      <c r="FWJ21" s="136">
        <f t="shared" si="73"/>
        <v>0</v>
      </c>
      <c r="FWK21" s="136">
        <f t="shared" si="73"/>
        <v>0</v>
      </c>
      <c r="FWL21" s="136">
        <f t="shared" si="73"/>
        <v>0</v>
      </c>
      <c r="FWM21" s="136">
        <f t="shared" si="73"/>
        <v>0</v>
      </c>
      <c r="FWN21" s="136">
        <f t="shared" si="73"/>
        <v>0</v>
      </c>
      <c r="FWO21" s="136">
        <f t="shared" si="73"/>
        <v>0</v>
      </c>
      <c r="FWP21" s="136">
        <f t="shared" si="73"/>
        <v>0</v>
      </c>
      <c r="FWQ21" s="136">
        <f t="shared" si="73"/>
        <v>0</v>
      </c>
      <c r="FWR21" s="136">
        <f t="shared" si="73"/>
        <v>0</v>
      </c>
      <c r="FWS21" s="136">
        <f t="shared" si="73"/>
        <v>0</v>
      </c>
      <c r="FWT21" s="136">
        <f t="shared" si="73"/>
        <v>0</v>
      </c>
      <c r="FWU21" s="136">
        <f t="shared" ref="FWU21:FZF21" si="74">SUM(FWU11:FWU20)</f>
        <v>0</v>
      </c>
      <c r="FWV21" s="136">
        <f t="shared" si="74"/>
        <v>0</v>
      </c>
      <c r="FWW21" s="136">
        <f t="shared" si="74"/>
        <v>0</v>
      </c>
      <c r="FWX21" s="136">
        <f t="shared" si="74"/>
        <v>0</v>
      </c>
      <c r="FWY21" s="136">
        <f t="shared" si="74"/>
        <v>0</v>
      </c>
      <c r="FWZ21" s="136">
        <f t="shared" si="74"/>
        <v>0</v>
      </c>
      <c r="FXA21" s="136">
        <f t="shared" si="74"/>
        <v>0</v>
      </c>
      <c r="FXB21" s="136">
        <f t="shared" si="74"/>
        <v>0</v>
      </c>
      <c r="FXC21" s="136">
        <f t="shared" si="74"/>
        <v>0</v>
      </c>
      <c r="FXD21" s="136">
        <f t="shared" si="74"/>
        <v>0</v>
      </c>
      <c r="FXE21" s="136">
        <f t="shared" si="74"/>
        <v>0</v>
      </c>
      <c r="FXF21" s="136">
        <f t="shared" si="74"/>
        <v>0</v>
      </c>
      <c r="FXG21" s="136">
        <f t="shared" si="74"/>
        <v>0</v>
      </c>
      <c r="FXH21" s="136">
        <f t="shared" si="74"/>
        <v>0</v>
      </c>
      <c r="FXI21" s="136">
        <f t="shared" si="74"/>
        <v>0</v>
      </c>
      <c r="FXJ21" s="136">
        <f t="shared" si="74"/>
        <v>0</v>
      </c>
      <c r="FXK21" s="136">
        <f t="shared" si="74"/>
        <v>0</v>
      </c>
      <c r="FXL21" s="136">
        <f t="shared" si="74"/>
        <v>0</v>
      </c>
      <c r="FXM21" s="136">
        <f t="shared" si="74"/>
        <v>0</v>
      </c>
      <c r="FXN21" s="136">
        <f t="shared" si="74"/>
        <v>0</v>
      </c>
      <c r="FXO21" s="136">
        <f t="shared" si="74"/>
        <v>0</v>
      </c>
      <c r="FXP21" s="136">
        <f t="shared" si="74"/>
        <v>0</v>
      </c>
      <c r="FXQ21" s="136">
        <f t="shared" si="74"/>
        <v>0</v>
      </c>
      <c r="FXR21" s="136">
        <f t="shared" si="74"/>
        <v>0</v>
      </c>
      <c r="FXS21" s="136">
        <f t="shared" si="74"/>
        <v>0</v>
      </c>
      <c r="FXT21" s="136">
        <f t="shared" si="74"/>
        <v>0</v>
      </c>
      <c r="FXU21" s="136">
        <f t="shared" si="74"/>
        <v>0</v>
      </c>
      <c r="FXV21" s="136">
        <f t="shared" si="74"/>
        <v>0</v>
      </c>
      <c r="FXW21" s="136">
        <f t="shared" si="74"/>
        <v>0</v>
      </c>
      <c r="FXX21" s="136">
        <f t="shared" si="74"/>
        <v>0</v>
      </c>
      <c r="FXY21" s="136">
        <f t="shared" si="74"/>
        <v>0</v>
      </c>
      <c r="FXZ21" s="136">
        <f t="shared" si="74"/>
        <v>0</v>
      </c>
      <c r="FYA21" s="136">
        <f t="shared" si="74"/>
        <v>0</v>
      </c>
      <c r="FYB21" s="136">
        <f t="shared" si="74"/>
        <v>0</v>
      </c>
      <c r="FYC21" s="136">
        <f t="shared" si="74"/>
        <v>0</v>
      </c>
      <c r="FYD21" s="136">
        <f t="shared" si="74"/>
        <v>0</v>
      </c>
      <c r="FYE21" s="136">
        <f t="shared" si="74"/>
        <v>0</v>
      </c>
      <c r="FYF21" s="136">
        <f t="shared" si="74"/>
        <v>0</v>
      </c>
      <c r="FYG21" s="136">
        <f t="shared" si="74"/>
        <v>0</v>
      </c>
      <c r="FYH21" s="136">
        <f t="shared" si="74"/>
        <v>0</v>
      </c>
      <c r="FYI21" s="136">
        <f t="shared" si="74"/>
        <v>0</v>
      </c>
      <c r="FYJ21" s="136">
        <f t="shared" si="74"/>
        <v>0</v>
      </c>
      <c r="FYK21" s="136">
        <f t="shared" si="74"/>
        <v>0</v>
      </c>
      <c r="FYL21" s="136">
        <f t="shared" si="74"/>
        <v>0</v>
      </c>
      <c r="FYM21" s="136">
        <f t="shared" si="74"/>
        <v>0</v>
      </c>
      <c r="FYN21" s="136">
        <f t="shared" si="74"/>
        <v>0</v>
      </c>
      <c r="FYO21" s="136">
        <f t="shared" si="74"/>
        <v>0</v>
      </c>
      <c r="FYP21" s="136">
        <f t="shared" si="74"/>
        <v>0</v>
      </c>
      <c r="FYQ21" s="136">
        <f t="shared" si="74"/>
        <v>0</v>
      </c>
      <c r="FYR21" s="136">
        <f t="shared" si="74"/>
        <v>0</v>
      </c>
      <c r="FYS21" s="136">
        <f t="shared" si="74"/>
        <v>0</v>
      </c>
      <c r="FYT21" s="136">
        <f t="shared" si="74"/>
        <v>0</v>
      </c>
      <c r="FYU21" s="136">
        <f t="shared" si="74"/>
        <v>0</v>
      </c>
      <c r="FYV21" s="136">
        <f t="shared" si="74"/>
        <v>0</v>
      </c>
      <c r="FYW21" s="136">
        <f t="shared" si="74"/>
        <v>0</v>
      </c>
      <c r="FYX21" s="136">
        <f t="shared" si="74"/>
        <v>0</v>
      </c>
      <c r="FYY21" s="136">
        <f t="shared" si="74"/>
        <v>0</v>
      </c>
      <c r="FYZ21" s="136">
        <f t="shared" si="74"/>
        <v>0</v>
      </c>
      <c r="FZA21" s="136">
        <f t="shared" si="74"/>
        <v>0</v>
      </c>
      <c r="FZB21" s="136">
        <f t="shared" si="74"/>
        <v>0</v>
      </c>
      <c r="FZC21" s="136">
        <f t="shared" si="74"/>
        <v>0</v>
      </c>
      <c r="FZD21" s="136">
        <f t="shared" si="74"/>
        <v>0</v>
      </c>
      <c r="FZE21" s="136">
        <f t="shared" si="74"/>
        <v>0</v>
      </c>
      <c r="FZF21" s="136">
        <f t="shared" si="74"/>
        <v>0</v>
      </c>
      <c r="FZG21" s="136">
        <f t="shared" ref="FZG21:GBR21" si="75">SUM(FZG11:FZG20)</f>
        <v>0</v>
      </c>
      <c r="FZH21" s="136">
        <f t="shared" si="75"/>
        <v>0</v>
      </c>
      <c r="FZI21" s="136">
        <f t="shared" si="75"/>
        <v>0</v>
      </c>
      <c r="FZJ21" s="136">
        <f t="shared" si="75"/>
        <v>0</v>
      </c>
      <c r="FZK21" s="136">
        <f t="shared" si="75"/>
        <v>0</v>
      </c>
      <c r="FZL21" s="136">
        <f t="shared" si="75"/>
        <v>0</v>
      </c>
      <c r="FZM21" s="136">
        <f t="shared" si="75"/>
        <v>0</v>
      </c>
      <c r="FZN21" s="136">
        <f t="shared" si="75"/>
        <v>0</v>
      </c>
      <c r="FZO21" s="136">
        <f t="shared" si="75"/>
        <v>0</v>
      </c>
      <c r="FZP21" s="136">
        <f t="shared" si="75"/>
        <v>0</v>
      </c>
      <c r="FZQ21" s="136">
        <f t="shared" si="75"/>
        <v>0</v>
      </c>
      <c r="FZR21" s="136">
        <f t="shared" si="75"/>
        <v>0</v>
      </c>
      <c r="FZS21" s="136">
        <f t="shared" si="75"/>
        <v>0</v>
      </c>
      <c r="FZT21" s="136">
        <f t="shared" si="75"/>
        <v>0</v>
      </c>
      <c r="FZU21" s="136">
        <f t="shared" si="75"/>
        <v>0</v>
      </c>
      <c r="FZV21" s="136">
        <f t="shared" si="75"/>
        <v>0</v>
      </c>
      <c r="FZW21" s="136">
        <f t="shared" si="75"/>
        <v>0</v>
      </c>
      <c r="FZX21" s="136">
        <f t="shared" si="75"/>
        <v>0</v>
      </c>
      <c r="FZY21" s="136">
        <f t="shared" si="75"/>
        <v>0</v>
      </c>
      <c r="FZZ21" s="136">
        <f t="shared" si="75"/>
        <v>0</v>
      </c>
      <c r="GAA21" s="136">
        <f t="shared" si="75"/>
        <v>0</v>
      </c>
      <c r="GAB21" s="136">
        <f t="shared" si="75"/>
        <v>0</v>
      </c>
      <c r="GAC21" s="136">
        <f t="shared" si="75"/>
        <v>0</v>
      </c>
      <c r="GAD21" s="136">
        <f t="shared" si="75"/>
        <v>0</v>
      </c>
      <c r="GAE21" s="136">
        <f t="shared" si="75"/>
        <v>0</v>
      </c>
      <c r="GAF21" s="136">
        <f t="shared" si="75"/>
        <v>0</v>
      </c>
      <c r="GAG21" s="136">
        <f t="shared" si="75"/>
        <v>0</v>
      </c>
      <c r="GAH21" s="136">
        <f t="shared" si="75"/>
        <v>0</v>
      </c>
      <c r="GAI21" s="136">
        <f t="shared" si="75"/>
        <v>0</v>
      </c>
      <c r="GAJ21" s="136">
        <f t="shared" si="75"/>
        <v>0</v>
      </c>
      <c r="GAK21" s="136">
        <f t="shared" si="75"/>
        <v>0</v>
      </c>
      <c r="GAL21" s="136">
        <f t="shared" si="75"/>
        <v>0</v>
      </c>
      <c r="GAM21" s="136">
        <f t="shared" si="75"/>
        <v>0</v>
      </c>
      <c r="GAN21" s="136">
        <f t="shared" si="75"/>
        <v>0</v>
      </c>
      <c r="GAO21" s="136">
        <f t="shared" si="75"/>
        <v>0</v>
      </c>
      <c r="GAP21" s="136">
        <f t="shared" si="75"/>
        <v>0</v>
      </c>
      <c r="GAQ21" s="136">
        <f t="shared" si="75"/>
        <v>0</v>
      </c>
      <c r="GAR21" s="136">
        <f t="shared" si="75"/>
        <v>0</v>
      </c>
      <c r="GAS21" s="136">
        <f t="shared" si="75"/>
        <v>0</v>
      </c>
      <c r="GAT21" s="136">
        <f t="shared" si="75"/>
        <v>0</v>
      </c>
      <c r="GAU21" s="136">
        <f t="shared" si="75"/>
        <v>0</v>
      </c>
      <c r="GAV21" s="136">
        <f t="shared" si="75"/>
        <v>0</v>
      </c>
      <c r="GAW21" s="136">
        <f t="shared" si="75"/>
        <v>0</v>
      </c>
      <c r="GAX21" s="136">
        <f t="shared" si="75"/>
        <v>0</v>
      </c>
      <c r="GAY21" s="136">
        <f t="shared" si="75"/>
        <v>0</v>
      </c>
      <c r="GAZ21" s="136">
        <f t="shared" si="75"/>
        <v>0</v>
      </c>
      <c r="GBA21" s="136">
        <f t="shared" si="75"/>
        <v>0</v>
      </c>
      <c r="GBB21" s="136">
        <f t="shared" si="75"/>
        <v>0</v>
      </c>
      <c r="GBC21" s="136">
        <f t="shared" si="75"/>
        <v>0</v>
      </c>
      <c r="GBD21" s="136">
        <f t="shared" si="75"/>
        <v>0</v>
      </c>
      <c r="GBE21" s="136">
        <f t="shared" si="75"/>
        <v>0</v>
      </c>
      <c r="GBF21" s="136">
        <f t="shared" si="75"/>
        <v>0</v>
      </c>
      <c r="GBG21" s="136">
        <f t="shared" si="75"/>
        <v>0</v>
      </c>
      <c r="GBH21" s="136">
        <f t="shared" si="75"/>
        <v>0</v>
      </c>
      <c r="GBI21" s="136">
        <f t="shared" si="75"/>
        <v>0</v>
      </c>
      <c r="GBJ21" s="136">
        <f t="shared" si="75"/>
        <v>0</v>
      </c>
      <c r="GBK21" s="136">
        <f t="shared" si="75"/>
        <v>0</v>
      </c>
      <c r="GBL21" s="136">
        <f t="shared" si="75"/>
        <v>0</v>
      </c>
      <c r="GBM21" s="136">
        <f t="shared" si="75"/>
        <v>0</v>
      </c>
      <c r="GBN21" s="136">
        <f t="shared" si="75"/>
        <v>0</v>
      </c>
      <c r="GBO21" s="136">
        <f t="shared" si="75"/>
        <v>0</v>
      </c>
      <c r="GBP21" s="136">
        <f t="shared" si="75"/>
        <v>0</v>
      </c>
      <c r="GBQ21" s="136">
        <f t="shared" si="75"/>
        <v>0</v>
      </c>
      <c r="GBR21" s="136">
        <f t="shared" si="75"/>
        <v>0</v>
      </c>
      <c r="GBS21" s="136">
        <f t="shared" ref="GBS21:GED21" si="76">SUM(GBS11:GBS20)</f>
        <v>0</v>
      </c>
      <c r="GBT21" s="136">
        <f t="shared" si="76"/>
        <v>0</v>
      </c>
      <c r="GBU21" s="136">
        <f t="shared" si="76"/>
        <v>0</v>
      </c>
      <c r="GBV21" s="136">
        <f t="shared" si="76"/>
        <v>0</v>
      </c>
      <c r="GBW21" s="136">
        <f t="shared" si="76"/>
        <v>0</v>
      </c>
      <c r="GBX21" s="136">
        <f t="shared" si="76"/>
        <v>0</v>
      </c>
      <c r="GBY21" s="136">
        <f t="shared" si="76"/>
        <v>0</v>
      </c>
      <c r="GBZ21" s="136">
        <f t="shared" si="76"/>
        <v>0</v>
      </c>
      <c r="GCA21" s="136">
        <f t="shared" si="76"/>
        <v>0</v>
      </c>
      <c r="GCB21" s="136">
        <f t="shared" si="76"/>
        <v>0</v>
      </c>
      <c r="GCC21" s="136">
        <f t="shared" si="76"/>
        <v>0</v>
      </c>
      <c r="GCD21" s="136">
        <f t="shared" si="76"/>
        <v>0</v>
      </c>
      <c r="GCE21" s="136">
        <f t="shared" si="76"/>
        <v>0</v>
      </c>
      <c r="GCF21" s="136">
        <f t="shared" si="76"/>
        <v>0</v>
      </c>
      <c r="GCG21" s="136">
        <f t="shared" si="76"/>
        <v>0</v>
      </c>
      <c r="GCH21" s="136">
        <f t="shared" si="76"/>
        <v>0</v>
      </c>
      <c r="GCI21" s="136">
        <f t="shared" si="76"/>
        <v>0</v>
      </c>
      <c r="GCJ21" s="136">
        <f t="shared" si="76"/>
        <v>0</v>
      </c>
      <c r="GCK21" s="136">
        <f t="shared" si="76"/>
        <v>0</v>
      </c>
      <c r="GCL21" s="136">
        <f t="shared" si="76"/>
        <v>0</v>
      </c>
      <c r="GCM21" s="136">
        <f t="shared" si="76"/>
        <v>0</v>
      </c>
      <c r="GCN21" s="136">
        <f t="shared" si="76"/>
        <v>0</v>
      </c>
      <c r="GCO21" s="136">
        <f t="shared" si="76"/>
        <v>0</v>
      </c>
      <c r="GCP21" s="136">
        <f t="shared" si="76"/>
        <v>0</v>
      </c>
      <c r="GCQ21" s="136">
        <f t="shared" si="76"/>
        <v>0</v>
      </c>
      <c r="GCR21" s="136">
        <f t="shared" si="76"/>
        <v>0</v>
      </c>
      <c r="GCS21" s="136">
        <f t="shared" si="76"/>
        <v>0</v>
      </c>
      <c r="GCT21" s="136">
        <f t="shared" si="76"/>
        <v>0</v>
      </c>
      <c r="GCU21" s="136">
        <f t="shared" si="76"/>
        <v>0</v>
      </c>
      <c r="GCV21" s="136">
        <f t="shared" si="76"/>
        <v>0</v>
      </c>
      <c r="GCW21" s="136">
        <f t="shared" si="76"/>
        <v>0</v>
      </c>
      <c r="GCX21" s="136">
        <f t="shared" si="76"/>
        <v>0</v>
      </c>
      <c r="GCY21" s="136">
        <f t="shared" si="76"/>
        <v>0</v>
      </c>
      <c r="GCZ21" s="136">
        <f t="shared" si="76"/>
        <v>0</v>
      </c>
      <c r="GDA21" s="136">
        <f t="shared" si="76"/>
        <v>0</v>
      </c>
      <c r="GDB21" s="136">
        <f t="shared" si="76"/>
        <v>0</v>
      </c>
      <c r="GDC21" s="136">
        <f t="shared" si="76"/>
        <v>0</v>
      </c>
      <c r="GDD21" s="136">
        <f t="shared" si="76"/>
        <v>0</v>
      </c>
      <c r="GDE21" s="136">
        <f t="shared" si="76"/>
        <v>0</v>
      </c>
      <c r="GDF21" s="136">
        <f t="shared" si="76"/>
        <v>0</v>
      </c>
      <c r="GDG21" s="136">
        <f t="shared" si="76"/>
        <v>0</v>
      </c>
      <c r="GDH21" s="136">
        <f t="shared" si="76"/>
        <v>0</v>
      </c>
      <c r="GDI21" s="136">
        <f t="shared" si="76"/>
        <v>0</v>
      </c>
      <c r="GDJ21" s="136">
        <f t="shared" si="76"/>
        <v>0</v>
      </c>
      <c r="GDK21" s="136">
        <f t="shared" si="76"/>
        <v>0</v>
      </c>
      <c r="GDL21" s="136">
        <f t="shared" si="76"/>
        <v>0</v>
      </c>
      <c r="GDM21" s="136">
        <f t="shared" si="76"/>
        <v>0</v>
      </c>
      <c r="GDN21" s="136">
        <f t="shared" si="76"/>
        <v>0</v>
      </c>
      <c r="GDO21" s="136">
        <f t="shared" si="76"/>
        <v>0</v>
      </c>
      <c r="GDP21" s="136">
        <f t="shared" si="76"/>
        <v>0</v>
      </c>
      <c r="GDQ21" s="136">
        <f t="shared" si="76"/>
        <v>0</v>
      </c>
      <c r="GDR21" s="136">
        <f t="shared" si="76"/>
        <v>0</v>
      </c>
      <c r="GDS21" s="136">
        <f t="shared" si="76"/>
        <v>0</v>
      </c>
      <c r="GDT21" s="136">
        <f t="shared" si="76"/>
        <v>0</v>
      </c>
      <c r="GDU21" s="136">
        <f t="shared" si="76"/>
        <v>0</v>
      </c>
      <c r="GDV21" s="136">
        <f t="shared" si="76"/>
        <v>0</v>
      </c>
      <c r="GDW21" s="136">
        <f t="shared" si="76"/>
        <v>0</v>
      </c>
      <c r="GDX21" s="136">
        <f t="shared" si="76"/>
        <v>0</v>
      </c>
      <c r="GDY21" s="136">
        <f t="shared" si="76"/>
        <v>0</v>
      </c>
      <c r="GDZ21" s="136">
        <f t="shared" si="76"/>
        <v>0</v>
      </c>
      <c r="GEA21" s="136">
        <f t="shared" si="76"/>
        <v>0</v>
      </c>
      <c r="GEB21" s="136">
        <f t="shared" si="76"/>
        <v>0</v>
      </c>
      <c r="GEC21" s="136">
        <f t="shared" si="76"/>
        <v>0</v>
      </c>
      <c r="GED21" s="136">
        <f t="shared" si="76"/>
        <v>0</v>
      </c>
      <c r="GEE21" s="136">
        <f t="shared" ref="GEE21:GGP21" si="77">SUM(GEE11:GEE20)</f>
        <v>0</v>
      </c>
      <c r="GEF21" s="136">
        <f t="shared" si="77"/>
        <v>0</v>
      </c>
      <c r="GEG21" s="136">
        <f t="shared" si="77"/>
        <v>0</v>
      </c>
      <c r="GEH21" s="136">
        <f t="shared" si="77"/>
        <v>0</v>
      </c>
      <c r="GEI21" s="136">
        <f t="shared" si="77"/>
        <v>0</v>
      </c>
      <c r="GEJ21" s="136">
        <f t="shared" si="77"/>
        <v>0</v>
      </c>
      <c r="GEK21" s="136">
        <f t="shared" si="77"/>
        <v>0</v>
      </c>
      <c r="GEL21" s="136">
        <f t="shared" si="77"/>
        <v>0</v>
      </c>
      <c r="GEM21" s="136">
        <f t="shared" si="77"/>
        <v>0</v>
      </c>
      <c r="GEN21" s="136">
        <f t="shared" si="77"/>
        <v>0</v>
      </c>
      <c r="GEO21" s="136">
        <f t="shared" si="77"/>
        <v>0</v>
      </c>
      <c r="GEP21" s="136">
        <f t="shared" si="77"/>
        <v>0</v>
      </c>
      <c r="GEQ21" s="136">
        <f t="shared" si="77"/>
        <v>0</v>
      </c>
      <c r="GER21" s="136">
        <f t="shared" si="77"/>
        <v>0</v>
      </c>
      <c r="GES21" s="136">
        <f t="shared" si="77"/>
        <v>0</v>
      </c>
      <c r="GET21" s="136">
        <f t="shared" si="77"/>
        <v>0</v>
      </c>
      <c r="GEU21" s="136">
        <f t="shared" si="77"/>
        <v>0</v>
      </c>
      <c r="GEV21" s="136">
        <f t="shared" si="77"/>
        <v>0</v>
      </c>
      <c r="GEW21" s="136">
        <f t="shared" si="77"/>
        <v>0</v>
      </c>
      <c r="GEX21" s="136">
        <f t="shared" si="77"/>
        <v>0</v>
      </c>
      <c r="GEY21" s="136">
        <f t="shared" si="77"/>
        <v>0</v>
      </c>
      <c r="GEZ21" s="136">
        <f t="shared" si="77"/>
        <v>0</v>
      </c>
      <c r="GFA21" s="136">
        <f t="shared" si="77"/>
        <v>0</v>
      </c>
      <c r="GFB21" s="136">
        <f t="shared" si="77"/>
        <v>0</v>
      </c>
      <c r="GFC21" s="136">
        <f t="shared" si="77"/>
        <v>0</v>
      </c>
      <c r="GFD21" s="136">
        <f t="shared" si="77"/>
        <v>0</v>
      </c>
      <c r="GFE21" s="136">
        <f t="shared" si="77"/>
        <v>0</v>
      </c>
      <c r="GFF21" s="136">
        <f t="shared" si="77"/>
        <v>0</v>
      </c>
      <c r="GFG21" s="136">
        <f t="shared" si="77"/>
        <v>0</v>
      </c>
      <c r="GFH21" s="136">
        <f t="shared" si="77"/>
        <v>0</v>
      </c>
      <c r="GFI21" s="136">
        <f t="shared" si="77"/>
        <v>0</v>
      </c>
      <c r="GFJ21" s="136">
        <f t="shared" si="77"/>
        <v>0</v>
      </c>
      <c r="GFK21" s="136">
        <f t="shared" si="77"/>
        <v>0</v>
      </c>
      <c r="GFL21" s="136">
        <f t="shared" si="77"/>
        <v>0</v>
      </c>
      <c r="GFM21" s="136">
        <f t="shared" si="77"/>
        <v>0</v>
      </c>
      <c r="GFN21" s="136">
        <f t="shared" si="77"/>
        <v>0</v>
      </c>
      <c r="GFO21" s="136">
        <f t="shared" si="77"/>
        <v>0</v>
      </c>
      <c r="GFP21" s="136">
        <f t="shared" si="77"/>
        <v>0</v>
      </c>
      <c r="GFQ21" s="136">
        <f t="shared" si="77"/>
        <v>0</v>
      </c>
      <c r="GFR21" s="136">
        <f t="shared" si="77"/>
        <v>0</v>
      </c>
      <c r="GFS21" s="136">
        <f t="shared" si="77"/>
        <v>0</v>
      </c>
      <c r="GFT21" s="136">
        <f t="shared" si="77"/>
        <v>0</v>
      </c>
      <c r="GFU21" s="136">
        <f t="shared" si="77"/>
        <v>0</v>
      </c>
      <c r="GFV21" s="136">
        <f t="shared" si="77"/>
        <v>0</v>
      </c>
      <c r="GFW21" s="136">
        <f t="shared" si="77"/>
        <v>0</v>
      </c>
      <c r="GFX21" s="136">
        <f t="shared" si="77"/>
        <v>0</v>
      </c>
      <c r="GFY21" s="136">
        <f t="shared" si="77"/>
        <v>0</v>
      </c>
      <c r="GFZ21" s="136">
        <f t="shared" si="77"/>
        <v>0</v>
      </c>
      <c r="GGA21" s="136">
        <f t="shared" si="77"/>
        <v>0</v>
      </c>
      <c r="GGB21" s="136">
        <f t="shared" si="77"/>
        <v>0</v>
      </c>
      <c r="GGC21" s="136">
        <f t="shared" si="77"/>
        <v>0</v>
      </c>
      <c r="GGD21" s="136">
        <f t="shared" si="77"/>
        <v>0</v>
      </c>
      <c r="GGE21" s="136">
        <f t="shared" si="77"/>
        <v>0</v>
      </c>
      <c r="GGF21" s="136">
        <f t="shared" si="77"/>
        <v>0</v>
      </c>
      <c r="GGG21" s="136">
        <f t="shared" si="77"/>
        <v>0</v>
      </c>
      <c r="GGH21" s="136">
        <f t="shared" si="77"/>
        <v>0</v>
      </c>
      <c r="GGI21" s="136">
        <f t="shared" si="77"/>
        <v>0</v>
      </c>
      <c r="GGJ21" s="136">
        <f t="shared" si="77"/>
        <v>0</v>
      </c>
      <c r="GGK21" s="136">
        <f t="shared" si="77"/>
        <v>0</v>
      </c>
      <c r="GGL21" s="136">
        <f t="shared" si="77"/>
        <v>0</v>
      </c>
      <c r="GGM21" s="136">
        <f t="shared" si="77"/>
        <v>0</v>
      </c>
      <c r="GGN21" s="136">
        <f t="shared" si="77"/>
        <v>0</v>
      </c>
      <c r="GGO21" s="136">
        <f t="shared" si="77"/>
        <v>0</v>
      </c>
      <c r="GGP21" s="136">
        <f t="shared" si="77"/>
        <v>0</v>
      </c>
      <c r="GGQ21" s="136">
        <f t="shared" ref="GGQ21:GJB21" si="78">SUM(GGQ11:GGQ20)</f>
        <v>0</v>
      </c>
      <c r="GGR21" s="136">
        <f t="shared" si="78"/>
        <v>0</v>
      </c>
      <c r="GGS21" s="136">
        <f t="shared" si="78"/>
        <v>0</v>
      </c>
      <c r="GGT21" s="136">
        <f t="shared" si="78"/>
        <v>0</v>
      </c>
      <c r="GGU21" s="136">
        <f t="shared" si="78"/>
        <v>0</v>
      </c>
      <c r="GGV21" s="136">
        <f t="shared" si="78"/>
        <v>0</v>
      </c>
      <c r="GGW21" s="136">
        <f t="shared" si="78"/>
        <v>0</v>
      </c>
      <c r="GGX21" s="136">
        <f t="shared" si="78"/>
        <v>0</v>
      </c>
      <c r="GGY21" s="136">
        <f t="shared" si="78"/>
        <v>0</v>
      </c>
      <c r="GGZ21" s="136">
        <f t="shared" si="78"/>
        <v>0</v>
      </c>
      <c r="GHA21" s="136">
        <f t="shared" si="78"/>
        <v>0</v>
      </c>
      <c r="GHB21" s="136">
        <f t="shared" si="78"/>
        <v>0</v>
      </c>
      <c r="GHC21" s="136">
        <f t="shared" si="78"/>
        <v>0</v>
      </c>
      <c r="GHD21" s="136">
        <f t="shared" si="78"/>
        <v>0</v>
      </c>
      <c r="GHE21" s="136">
        <f t="shared" si="78"/>
        <v>0</v>
      </c>
      <c r="GHF21" s="136">
        <f t="shared" si="78"/>
        <v>0</v>
      </c>
      <c r="GHG21" s="136">
        <f t="shared" si="78"/>
        <v>0</v>
      </c>
      <c r="GHH21" s="136">
        <f t="shared" si="78"/>
        <v>0</v>
      </c>
      <c r="GHI21" s="136">
        <f t="shared" si="78"/>
        <v>0</v>
      </c>
      <c r="GHJ21" s="136">
        <f t="shared" si="78"/>
        <v>0</v>
      </c>
      <c r="GHK21" s="136">
        <f t="shared" si="78"/>
        <v>0</v>
      </c>
      <c r="GHL21" s="136">
        <f t="shared" si="78"/>
        <v>0</v>
      </c>
      <c r="GHM21" s="136">
        <f t="shared" si="78"/>
        <v>0</v>
      </c>
      <c r="GHN21" s="136">
        <f t="shared" si="78"/>
        <v>0</v>
      </c>
      <c r="GHO21" s="136">
        <f t="shared" si="78"/>
        <v>0</v>
      </c>
      <c r="GHP21" s="136">
        <f t="shared" si="78"/>
        <v>0</v>
      </c>
      <c r="GHQ21" s="136">
        <f t="shared" si="78"/>
        <v>0</v>
      </c>
      <c r="GHR21" s="136">
        <f t="shared" si="78"/>
        <v>0</v>
      </c>
      <c r="GHS21" s="136">
        <f t="shared" si="78"/>
        <v>0</v>
      </c>
      <c r="GHT21" s="136">
        <f t="shared" si="78"/>
        <v>0</v>
      </c>
      <c r="GHU21" s="136">
        <f t="shared" si="78"/>
        <v>0</v>
      </c>
      <c r="GHV21" s="136">
        <f t="shared" si="78"/>
        <v>0</v>
      </c>
      <c r="GHW21" s="136">
        <f t="shared" si="78"/>
        <v>0</v>
      </c>
      <c r="GHX21" s="136">
        <f t="shared" si="78"/>
        <v>0</v>
      </c>
      <c r="GHY21" s="136">
        <f t="shared" si="78"/>
        <v>0</v>
      </c>
      <c r="GHZ21" s="136">
        <f t="shared" si="78"/>
        <v>0</v>
      </c>
      <c r="GIA21" s="136">
        <f t="shared" si="78"/>
        <v>0</v>
      </c>
      <c r="GIB21" s="136">
        <f t="shared" si="78"/>
        <v>0</v>
      </c>
      <c r="GIC21" s="136">
        <f t="shared" si="78"/>
        <v>0</v>
      </c>
      <c r="GID21" s="136">
        <f t="shared" si="78"/>
        <v>0</v>
      </c>
      <c r="GIE21" s="136">
        <f t="shared" si="78"/>
        <v>0</v>
      </c>
      <c r="GIF21" s="136">
        <f t="shared" si="78"/>
        <v>0</v>
      </c>
      <c r="GIG21" s="136">
        <f t="shared" si="78"/>
        <v>0</v>
      </c>
      <c r="GIH21" s="136">
        <f t="shared" si="78"/>
        <v>0</v>
      </c>
      <c r="GII21" s="136">
        <f t="shared" si="78"/>
        <v>0</v>
      </c>
      <c r="GIJ21" s="136">
        <f t="shared" si="78"/>
        <v>0</v>
      </c>
      <c r="GIK21" s="136">
        <f t="shared" si="78"/>
        <v>0</v>
      </c>
      <c r="GIL21" s="136">
        <f t="shared" si="78"/>
        <v>0</v>
      </c>
      <c r="GIM21" s="136">
        <f t="shared" si="78"/>
        <v>0</v>
      </c>
      <c r="GIN21" s="136">
        <f t="shared" si="78"/>
        <v>0</v>
      </c>
      <c r="GIO21" s="136">
        <f t="shared" si="78"/>
        <v>0</v>
      </c>
      <c r="GIP21" s="136">
        <f t="shared" si="78"/>
        <v>0</v>
      </c>
      <c r="GIQ21" s="136">
        <f t="shared" si="78"/>
        <v>0</v>
      </c>
      <c r="GIR21" s="136">
        <f t="shared" si="78"/>
        <v>0</v>
      </c>
      <c r="GIS21" s="136">
        <f t="shared" si="78"/>
        <v>0</v>
      </c>
      <c r="GIT21" s="136">
        <f t="shared" si="78"/>
        <v>0</v>
      </c>
      <c r="GIU21" s="136">
        <f t="shared" si="78"/>
        <v>0</v>
      </c>
      <c r="GIV21" s="136">
        <f t="shared" si="78"/>
        <v>0</v>
      </c>
      <c r="GIW21" s="136">
        <f t="shared" si="78"/>
        <v>0</v>
      </c>
      <c r="GIX21" s="136">
        <f t="shared" si="78"/>
        <v>0</v>
      </c>
      <c r="GIY21" s="136">
        <f t="shared" si="78"/>
        <v>0</v>
      </c>
      <c r="GIZ21" s="136">
        <f t="shared" si="78"/>
        <v>0</v>
      </c>
      <c r="GJA21" s="136">
        <f t="shared" si="78"/>
        <v>0</v>
      </c>
      <c r="GJB21" s="136">
        <f t="shared" si="78"/>
        <v>0</v>
      </c>
      <c r="GJC21" s="136">
        <f t="shared" ref="GJC21:GLN21" si="79">SUM(GJC11:GJC20)</f>
        <v>0</v>
      </c>
      <c r="GJD21" s="136">
        <f t="shared" si="79"/>
        <v>0</v>
      </c>
      <c r="GJE21" s="136">
        <f t="shared" si="79"/>
        <v>0</v>
      </c>
      <c r="GJF21" s="136">
        <f t="shared" si="79"/>
        <v>0</v>
      </c>
      <c r="GJG21" s="136">
        <f t="shared" si="79"/>
        <v>0</v>
      </c>
      <c r="GJH21" s="136">
        <f t="shared" si="79"/>
        <v>0</v>
      </c>
      <c r="GJI21" s="136">
        <f t="shared" si="79"/>
        <v>0</v>
      </c>
      <c r="GJJ21" s="136">
        <f t="shared" si="79"/>
        <v>0</v>
      </c>
      <c r="GJK21" s="136">
        <f t="shared" si="79"/>
        <v>0</v>
      </c>
      <c r="GJL21" s="136">
        <f t="shared" si="79"/>
        <v>0</v>
      </c>
      <c r="GJM21" s="136">
        <f t="shared" si="79"/>
        <v>0</v>
      </c>
      <c r="GJN21" s="136">
        <f t="shared" si="79"/>
        <v>0</v>
      </c>
      <c r="GJO21" s="136">
        <f t="shared" si="79"/>
        <v>0</v>
      </c>
      <c r="GJP21" s="136">
        <f t="shared" si="79"/>
        <v>0</v>
      </c>
      <c r="GJQ21" s="136">
        <f t="shared" si="79"/>
        <v>0</v>
      </c>
      <c r="GJR21" s="136">
        <f t="shared" si="79"/>
        <v>0</v>
      </c>
      <c r="GJS21" s="136">
        <f t="shared" si="79"/>
        <v>0</v>
      </c>
      <c r="GJT21" s="136">
        <f t="shared" si="79"/>
        <v>0</v>
      </c>
      <c r="GJU21" s="136">
        <f t="shared" si="79"/>
        <v>0</v>
      </c>
      <c r="GJV21" s="136">
        <f t="shared" si="79"/>
        <v>0</v>
      </c>
      <c r="GJW21" s="136">
        <f t="shared" si="79"/>
        <v>0</v>
      </c>
      <c r="GJX21" s="136">
        <f t="shared" si="79"/>
        <v>0</v>
      </c>
      <c r="GJY21" s="136">
        <f t="shared" si="79"/>
        <v>0</v>
      </c>
      <c r="GJZ21" s="136">
        <f t="shared" si="79"/>
        <v>0</v>
      </c>
      <c r="GKA21" s="136">
        <f t="shared" si="79"/>
        <v>0</v>
      </c>
      <c r="GKB21" s="136">
        <f t="shared" si="79"/>
        <v>0</v>
      </c>
      <c r="GKC21" s="136">
        <f t="shared" si="79"/>
        <v>0</v>
      </c>
      <c r="GKD21" s="136">
        <f t="shared" si="79"/>
        <v>0</v>
      </c>
      <c r="GKE21" s="136">
        <f t="shared" si="79"/>
        <v>0</v>
      </c>
      <c r="GKF21" s="136">
        <f t="shared" si="79"/>
        <v>0</v>
      </c>
      <c r="GKG21" s="136">
        <f t="shared" si="79"/>
        <v>0</v>
      </c>
      <c r="GKH21" s="136">
        <f t="shared" si="79"/>
        <v>0</v>
      </c>
      <c r="GKI21" s="136">
        <f t="shared" si="79"/>
        <v>0</v>
      </c>
      <c r="GKJ21" s="136">
        <f t="shared" si="79"/>
        <v>0</v>
      </c>
      <c r="GKK21" s="136">
        <f t="shared" si="79"/>
        <v>0</v>
      </c>
      <c r="GKL21" s="136">
        <f t="shared" si="79"/>
        <v>0</v>
      </c>
      <c r="GKM21" s="136">
        <f t="shared" si="79"/>
        <v>0</v>
      </c>
      <c r="GKN21" s="136">
        <f t="shared" si="79"/>
        <v>0</v>
      </c>
      <c r="GKO21" s="136">
        <f t="shared" si="79"/>
        <v>0</v>
      </c>
      <c r="GKP21" s="136">
        <f t="shared" si="79"/>
        <v>0</v>
      </c>
      <c r="GKQ21" s="136">
        <f t="shared" si="79"/>
        <v>0</v>
      </c>
      <c r="GKR21" s="136">
        <f t="shared" si="79"/>
        <v>0</v>
      </c>
      <c r="GKS21" s="136">
        <f t="shared" si="79"/>
        <v>0</v>
      </c>
      <c r="GKT21" s="136">
        <f t="shared" si="79"/>
        <v>0</v>
      </c>
      <c r="GKU21" s="136">
        <f t="shared" si="79"/>
        <v>0</v>
      </c>
      <c r="GKV21" s="136">
        <f t="shared" si="79"/>
        <v>0</v>
      </c>
      <c r="GKW21" s="136">
        <f t="shared" si="79"/>
        <v>0</v>
      </c>
      <c r="GKX21" s="136">
        <f t="shared" si="79"/>
        <v>0</v>
      </c>
      <c r="GKY21" s="136">
        <f t="shared" si="79"/>
        <v>0</v>
      </c>
      <c r="GKZ21" s="136">
        <f t="shared" si="79"/>
        <v>0</v>
      </c>
      <c r="GLA21" s="136">
        <f t="shared" si="79"/>
        <v>0</v>
      </c>
      <c r="GLB21" s="136">
        <f t="shared" si="79"/>
        <v>0</v>
      </c>
      <c r="GLC21" s="136">
        <f t="shared" si="79"/>
        <v>0</v>
      </c>
      <c r="GLD21" s="136">
        <f t="shared" si="79"/>
        <v>0</v>
      </c>
      <c r="GLE21" s="136">
        <f t="shared" si="79"/>
        <v>0</v>
      </c>
      <c r="GLF21" s="136">
        <f t="shared" si="79"/>
        <v>0</v>
      </c>
      <c r="GLG21" s="136">
        <f t="shared" si="79"/>
        <v>0</v>
      </c>
      <c r="GLH21" s="136">
        <f t="shared" si="79"/>
        <v>0</v>
      </c>
      <c r="GLI21" s="136">
        <f t="shared" si="79"/>
        <v>0</v>
      </c>
      <c r="GLJ21" s="136">
        <f t="shared" si="79"/>
        <v>0</v>
      </c>
      <c r="GLK21" s="136">
        <f t="shared" si="79"/>
        <v>0</v>
      </c>
      <c r="GLL21" s="136">
        <f t="shared" si="79"/>
        <v>0</v>
      </c>
      <c r="GLM21" s="136">
        <f t="shared" si="79"/>
        <v>0</v>
      </c>
      <c r="GLN21" s="136">
        <f t="shared" si="79"/>
        <v>0</v>
      </c>
      <c r="GLO21" s="136">
        <f t="shared" ref="GLO21:GNZ21" si="80">SUM(GLO11:GLO20)</f>
        <v>0</v>
      </c>
      <c r="GLP21" s="136">
        <f t="shared" si="80"/>
        <v>0</v>
      </c>
      <c r="GLQ21" s="136">
        <f t="shared" si="80"/>
        <v>0</v>
      </c>
      <c r="GLR21" s="136">
        <f t="shared" si="80"/>
        <v>0</v>
      </c>
      <c r="GLS21" s="136">
        <f t="shared" si="80"/>
        <v>0</v>
      </c>
      <c r="GLT21" s="136">
        <f t="shared" si="80"/>
        <v>0</v>
      </c>
      <c r="GLU21" s="136">
        <f t="shared" si="80"/>
        <v>0</v>
      </c>
      <c r="GLV21" s="136">
        <f t="shared" si="80"/>
        <v>0</v>
      </c>
      <c r="GLW21" s="136">
        <f t="shared" si="80"/>
        <v>0</v>
      </c>
      <c r="GLX21" s="136">
        <f t="shared" si="80"/>
        <v>0</v>
      </c>
      <c r="GLY21" s="136">
        <f t="shared" si="80"/>
        <v>0</v>
      </c>
      <c r="GLZ21" s="136">
        <f t="shared" si="80"/>
        <v>0</v>
      </c>
      <c r="GMA21" s="136">
        <f t="shared" si="80"/>
        <v>0</v>
      </c>
      <c r="GMB21" s="136">
        <f t="shared" si="80"/>
        <v>0</v>
      </c>
      <c r="GMC21" s="136">
        <f t="shared" si="80"/>
        <v>0</v>
      </c>
      <c r="GMD21" s="136">
        <f t="shared" si="80"/>
        <v>0</v>
      </c>
      <c r="GME21" s="136">
        <f t="shared" si="80"/>
        <v>0</v>
      </c>
      <c r="GMF21" s="136">
        <f t="shared" si="80"/>
        <v>0</v>
      </c>
      <c r="GMG21" s="136">
        <f t="shared" si="80"/>
        <v>0</v>
      </c>
      <c r="GMH21" s="136">
        <f t="shared" si="80"/>
        <v>0</v>
      </c>
      <c r="GMI21" s="136">
        <f t="shared" si="80"/>
        <v>0</v>
      </c>
      <c r="GMJ21" s="136">
        <f t="shared" si="80"/>
        <v>0</v>
      </c>
      <c r="GMK21" s="136">
        <f t="shared" si="80"/>
        <v>0</v>
      </c>
      <c r="GML21" s="136">
        <f t="shared" si="80"/>
        <v>0</v>
      </c>
      <c r="GMM21" s="136">
        <f t="shared" si="80"/>
        <v>0</v>
      </c>
      <c r="GMN21" s="136">
        <f t="shared" si="80"/>
        <v>0</v>
      </c>
      <c r="GMO21" s="136">
        <f t="shared" si="80"/>
        <v>0</v>
      </c>
      <c r="GMP21" s="136">
        <f t="shared" si="80"/>
        <v>0</v>
      </c>
      <c r="GMQ21" s="136">
        <f t="shared" si="80"/>
        <v>0</v>
      </c>
      <c r="GMR21" s="136">
        <f t="shared" si="80"/>
        <v>0</v>
      </c>
      <c r="GMS21" s="136">
        <f t="shared" si="80"/>
        <v>0</v>
      </c>
      <c r="GMT21" s="136">
        <f t="shared" si="80"/>
        <v>0</v>
      </c>
      <c r="GMU21" s="136">
        <f t="shared" si="80"/>
        <v>0</v>
      </c>
      <c r="GMV21" s="136">
        <f t="shared" si="80"/>
        <v>0</v>
      </c>
      <c r="GMW21" s="136">
        <f t="shared" si="80"/>
        <v>0</v>
      </c>
      <c r="GMX21" s="136">
        <f t="shared" si="80"/>
        <v>0</v>
      </c>
      <c r="GMY21" s="136">
        <f t="shared" si="80"/>
        <v>0</v>
      </c>
      <c r="GMZ21" s="136">
        <f t="shared" si="80"/>
        <v>0</v>
      </c>
      <c r="GNA21" s="136">
        <f t="shared" si="80"/>
        <v>0</v>
      </c>
      <c r="GNB21" s="136">
        <f t="shared" si="80"/>
        <v>0</v>
      </c>
      <c r="GNC21" s="136">
        <f t="shared" si="80"/>
        <v>0</v>
      </c>
      <c r="GND21" s="136">
        <f t="shared" si="80"/>
        <v>0</v>
      </c>
      <c r="GNE21" s="136">
        <f t="shared" si="80"/>
        <v>0</v>
      </c>
      <c r="GNF21" s="136">
        <f t="shared" si="80"/>
        <v>0</v>
      </c>
      <c r="GNG21" s="136">
        <f t="shared" si="80"/>
        <v>0</v>
      </c>
      <c r="GNH21" s="136">
        <f t="shared" si="80"/>
        <v>0</v>
      </c>
      <c r="GNI21" s="136">
        <f t="shared" si="80"/>
        <v>0</v>
      </c>
      <c r="GNJ21" s="136">
        <f t="shared" si="80"/>
        <v>0</v>
      </c>
      <c r="GNK21" s="136">
        <f t="shared" si="80"/>
        <v>0</v>
      </c>
      <c r="GNL21" s="136">
        <f t="shared" si="80"/>
        <v>0</v>
      </c>
      <c r="GNM21" s="136">
        <f t="shared" si="80"/>
        <v>0</v>
      </c>
      <c r="GNN21" s="136">
        <f t="shared" si="80"/>
        <v>0</v>
      </c>
      <c r="GNO21" s="136">
        <f t="shared" si="80"/>
        <v>0</v>
      </c>
      <c r="GNP21" s="136">
        <f t="shared" si="80"/>
        <v>0</v>
      </c>
      <c r="GNQ21" s="136">
        <f t="shared" si="80"/>
        <v>0</v>
      </c>
      <c r="GNR21" s="136">
        <f t="shared" si="80"/>
        <v>0</v>
      </c>
      <c r="GNS21" s="136">
        <f t="shared" si="80"/>
        <v>0</v>
      </c>
      <c r="GNT21" s="136">
        <f t="shared" si="80"/>
        <v>0</v>
      </c>
      <c r="GNU21" s="136">
        <f t="shared" si="80"/>
        <v>0</v>
      </c>
      <c r="GNV21" s="136">
        <f t="shared" si="80"/>
        <v>0</v>
      </c>
      <c r="GNW21" s="136">
        <f t="shared" si="80"/>
        <v>0</v>
      </c>
      <c r="GNX21" s="136">
        <f t="shared" si="80"/>
        <v>0</v>
      </c>
      <c r="GNY21" s="136">
        <f t="shared" si="80"/>
        <v>0</v>
      </c>
      <c r="GNZ21" s="136">
        <f t="shared" si="80"/>
        <v>0</v>
      </c>
      <c r="GOA21" s="136">
        <f t="shared" ref="GOA21:GQL21" si="81">SUM(GOA11:GOA20)</f>
        <v>0</v>
      </c>
      <c r="GOB21" s="136">
        <f t="shared" si="81"/>
        <v>0</v>
      </c>
      <c r="GOC21" s="136">
        <f t="shared" si="81"/>
        <v>0</v>
      </c>
      <c r="GOD21" s="136">
        <f t="shared" si="81"/>
        <v>0</v>
      </c>
      <c r="GOE21" s="136">
        <f t="shared" si="81"/>
        <v>0</v>
      </c>
      <c r="GOF21" s="136">
        <f t="shared" si="81"/>
        <v>0</v>
      </c>
      <c r="GOG21" s="136">
        <f t="shared" si="81"/>
        <v>0</v>
      </c>
      <c r="GOH21" s="136">
        <f t="shared" si="81"/>
        <v>0</v>
      </c>
      <c r="GOI21" s="136">
        <f t="shared" si="81"/>
        <v>0</v>
      </c>
      <c r="GOJ21" s="136">
        <f t="shared" si="81"/>
        <v>0</v>
      </c>
      <c r="GOK21" s="136">
        <f t="shared" si="81"/>
        <v>0</v>
      </c>
      <c r="GOL21" s="136">
        <f t="shared" si="81"/>
        <v>0</v>
      </c>
      <c r="GOM21" s="136">
        <f t="shared" si="81"/>
        <v>0</v>
      </c>
      <c r="GON21" s="136">
        <f t="shared" si="81"/>
        <v>0</v>
      </c>
      <c r="GOO21" s="136">
        <f t="shared" si="81"/>
        <v>0</v>
      </c>
      <c r="GOP21" s="136">
        <f t="shared" si="81"/>
        <v>0</v>
      </c>
      <c r="GOQ21" s="136">
        <f t="shared" si="81"/>
        <v>0</v>
      </c>
      <c r="GOR21" s="136">
        <f t="shared" si="81"/>
        <v>0</v>
      </c>
      <c r="GOS21" s="136">
        <f t="shared" si="81"/>
        <v>0</v>
      </c>
      <c r="GOT21" s="136">
        <f t="shared" si="81"/>
        <v>0</v>
      </c>
      <c r="GOU21" s="136">
        <f t="shared" si="81"/>
        <v>0</v>
      </c>
      <c r="GOV21" s="136">
        <f t="shared" si="81"/>
        <v>0</v>
      </c>
      <c r="GOW21" s="136">
        <f t="shared" si="81"/>
        <v>0</v>
      </c>
      <c r="GOX21" s="136">
        <f t="shared" si="81"/>
        <v>0</v>
      </c>
      <c r="GOY21" s="136">
        <f t="shared" si="81"/>
        <v>0</v>
      </c>
      <c r="GOZ21" s="136">
        <f t="shared" si="81"/>
        <v>0</v>
      </c>
      <c r="GPA21" s="136">
        <f t="shared" si="81"/>
        <v>0</v>
      </c>
      <c r="GPB21" s="136">
        <f t="shared" si="81"/>
        <v>0</v>
      </c>
      <c r="GPC21" s="136">
        <f t="shared" si="81"/>
        <v>0</v>
      </c>
      <c r="GPD21" s="136">
        <f t="shared" si="81"/>
        <v>0</v>
      </c>
      <c r="GPE21" s="136">
        <f t="shared" si="81"/>
        <v>0</v>
      </c>
      <c r="GPF21" s="136">
        <f t="shared" si="81"/>
        <v>0</v>
      </c>
      <c r="GPG21" s="136">
        <f t="shared" si="81"/>
        <v>0</v>
      </c>
      <c r="GPH21" s="136">
        <f t="shared" si="81"/>
        <v>0</v>
      </c>
      <c r="GPI21" s="136">
        <f t="shared" si="81"/>
        <v>0</v>
      </c>
      <c r="GPJ21" s="136">
        <f t="shared" si="81"/>
        <v>0</v>
      </c>
      <c r="GPK21" s="136">
        <f t="shared" si="81"/>
        <v>0</v>
      </c>
      <c r="GPL21" s="136">
        <f t="shared" si="81"/>
        <v>0</v>
      </c>
      <c r="GPM21" s="136">
        <f t="shared" si="81"/>
        <v>0</v>
      </c>
      <c r="GPN21" s="136">
        <f t="shared" si="81"/>
        <v>0</v>
      </c>
      <c r="GPO21" s="136">
        <f t="shared" si="81"/>
        <v>0</v>
      </c>
      <c r="GPP21" s="136">
        <f t="shared" si="81"/>
        <v>0</v>
      </c>
      <c r="GPQ21" s="136">
        <f t="shared" si="81"/>
        <v>0</v>
      </c>
      <c r="GPR21" s="136">
        <f t="shared" si="81"/>
        <v>0</v>
      </c>
      <c r="GPS21" s="136">
        <f t="shared" si="81"/>
        <v>0</v>
      </c>
      <c r="GPT21" s="136">
        <f t="shared" si="81"/>
        <v>0</v>
      </c>
      <c r="GPU21" s="136">
        <f t="shared" si="81"/>
        <v>0</v>
      </c>
      <c r="GPV21" s="136">
        <f t="shared" si="81"/>
        <v>0</v>
      </c>
      <c r="GPW21" s="136">
        <f t="shared" si="81"/>
        <v>0</v>
      </c>
      <c r="GPX21" s="136">
        <f t="shared" si="81"/>
        <v>0</v>
      </c>
      <c r="GPY21" s="136">
        <f t="shared" si="81"/>
        <v>0</v>
      </c>
      <c r="GPZ21" s="136">
        <f t="shared" si="81"/>
        <v>0</v>
      </c>
      <c r="GQA21" s="136">
        <f t="shared" si="81"/>
        <v>0</v>
      </c>
      <c r="GQB21" s="136">
        <f t="shared" si="81"/>
        <v>0</v>
      </c>
      <c r="GQC21" s="136">
        <f t="shared" si="81"/>
        <v>0</v>
      </c>
      <c r="GQD21" s="136">
        <f t="shared" si="81"/>
        <v>0</v>
      </c>
      <c r="GQE21" s="136">
        <f t="shared" si="81"/>
        <v>0</v>
      </c>
      <c r="GQF21" s="136">
        <f t="shared" si="81"/>
        <v>0</v>
      </c>
      <c r="GQG21" s="136">
        <f t="shared" si="81"/>
        <v>0</v>
      </c>
      <c r="GQH21" s="136">
        <f t="shared" si="81"/>
        <v>0</v>
      </c>
      <c r="GQI21" s="136">
        <f t="shared" si="81"/>
        <v>0</v>
      </c>
      <c r="GQJ21" s="136">
        <f t="shared" si="81"/>
        <v>0</v>
      </c>
      <c r="GQK21" s="136">
        <f t="shared" si="81"/>
        <v>0</v>
      </c>
      <c r="GQL21" s="136">
        <f t="shared" si="81"/>
        <v>0</v>
      </c>
      <c r="GQM21" s="136">
        <f t="shared" ref="GQM21:GSX21" si="82">SUM(GQM11:GQM20)</f>
        <v>0</v>
      </c>
      <c r="GQN21" s="136">
        <f t="shared" si="82"/>
        <v>0</v>
      </c>
      <c r="GQO21" s="136">
        <f t="shared" si="82"/>
        <v>0</v>
      </c>
      <c r="GQP21" s="136">
        <f t="shared" si="82"/>
        <v>0</v>
      </c>
      <c r="GQQ21" s="136">
        <f t="shared" si="82"/>
        <v>0</v>
      </c>
      <c r="GQR21" s="136">
        <f t="shared" si="82"/>
        <v>0</v>
      </c>
      <c r="GQS21" s="136">
        <f t="shared" si="82"/>
        <v>0</v>
      </c>
      <c r="GQT21" s="136">
        <f t="shared" si="82"/>
        <v>0</v>
      </c>
      <c r="GQU21" s="136">
        <f t="shared" si="82"/>
        <v>0</v>
      </c>
      <c r="GQV21" s="136">
        <f t="shared" si="82"/>
        <v>0</v>
      </c>
      <c r="GQW21" s="136">
        <f t="shared" si="82"/>
        <v>0</v>
      </c>
      <c r="GQX21" s="136">
        <f t="shared" si="82"/>
        <v>0</v>
      </c>
      <c r="GQY21" s="136">
        <f t="shared" si="82"/>
        <v>0</v>
      </c>
      <c r="GQZ21" s="136">
        <f t="shared" si="82"/>
        <v>0</v>
      </c>
      <c r="GRA21" s="136">
        <f t="shared" si="82"/>
        <v>0</v>
      </c>
      <c r="GRB21" s="136">
        <f t="shared" si="82"/>
        <v>0</v>
      </c>
      <c r="GRC21" s="136">
        <f t="shared" si="82"/>
        <v>0</v>
      </c>
      <c r="GRD21" s="136">
        <f t="shared" si="82"/>
        <v>0</v>
      </c>
      <c r="GRE21" s="136">
        <f t="shared" si="82"/>
        <v>0</v>
      </c>
      <c r="GRF21" s="136">
        <f t="shared" si="82"/>
        <v>0</v>
      </c>
      <c r="GRG21" s="136">
        <f t="shared" si="82"/>
        <v>0</v>
      </c>
      <c r="GRH21" s="136">
        <f t="shared" si="82"/>
        <v>0</v>
      </c>
      <c r="GRI21" s="136">
        <f t="shared" si="82"/>
        <v>0</v>
      </c>
      <c r="GRJ21" s="136">
        <f t="shared" si="82"/>
        <v>0</v>
      </c>
      <c r="GRK21" s="136">
        <f t="shared" si="82"/>
        <v>0</v>
      </c>
      <c r="GRL21" s="136">
        <f t="shared" si="82"/>
        <v>0</v>
      </c>
      <c r="GRM21" s="136">
        <f t="shared" si="82"/>
        <v>0</v>
      </c>
      <c r="GRN21" s="136">
        <f t="shared" si="82"/>
        <v>0</v>
      </c>
      <c r="GRO21" s="136">
        <f t="shared" si="82"/>
        <v>0</v>
      </c>
      <c r="GRP21" s="136">
        <f t="shared" si="82"/>
        <v>0</v>
      </c>
      <c r="GRQ21" s="136">
        <f t="shared" si="82"/>
        <v>0</v>
      </c>
      <c r="GRR21" s="136">
        <f t="shared" si="82"/>
        <v>0</v>
      </c>
      <c r="GRS21" s="136">
        <f t="shared" si="82"/>
        <v>0</v>
      </c>
      <c r="GRT21" s="136">
        <f t="shared" si="82"/>
        <v>0</v>
      </c>
      <c r="GRU21" s="136">
        <f t="shared" si="82"/>
        <v>0</v>
      </c>
      <c r="GRV21" s="136">
        <f t="shared" si="82"/>
        <v>0</v>
      </c>
      <c r="GRW21" s="136">
        <f t="shared" si="82"/>
        <v>0</v>
      </c>
      <c r="GRX21" s="136">
        <f t="shared" si="82"/>
        <v>0</v>
      </c>
      <c r="GRY21" s="136">
        <f t="shared" si="82"/>
        <v>0</v>
      </c>
      <c r="GRZ21" s="136">
        <f t="shared" si="82"/>
        <v>0</v>
      </c>
      <c r="GSA21" s="136">
        <f t="shared" si="82"/>
        <v>0</v>
      </c>
      <c r="GSB21" s="136">
        <f t="shared" si="82"/>
        <v>0</v>
      </c>
      <c r="GSC21" s="136">
        <f t="shared" si="82"/>
        <v>0</v>
      </c>
      <c r="GSD21" s="136">
        <f t="shared" si="82"/>
        <v>0</v>
      </c>
      <c r="GSE21" s="136">
        <f t="shared" si="82"/>
        <v>0</v>
      </c>
      <c r="GSF21" s="136">
        <f t="shared" si="82"/>
        <v>0</v>
      </c>
      <c r="GSG21" s="136">
        <f t="shared" si="82"/>
        <v>0</v>
      </c>
      <c r="GSH21" s="136">
        <f t="shared" si="82"/>
        <v>0</v>
      </c>
      <c r="GSI21" s="136">
        <f t="shared" si="82"/>
        <v>0</v>
      </c>
      <c r="GSJ21" s="136">
        <f t="shared" si="82"/>
        <v>0</v>
      </c>
      <c r="GSK21" s="136">
        <f t="shared" si="82"/>
        <v>0</v>
      </c>
      <c r="GSL21" s="136">
        <f t="shared" si="82"/>
        <v>0</v>
      </c>
      <c r="GSM21" s="136">
        <f t="shared" si="82"/>
        <v>0</v>
      </c>
      <c r="GSN21" s="136">
        <f t="shared" si="82"/>
        <v>0</v>
      </c>
      <c r="GSO21" s="136">
        <f t="shared" si="82"/>
        <v>0</v>
      </c>
      <c r="GSP21" s="136">
        <f t="shared" si="82"/>
        <v>0</v>
      </c>
      <c r="GSQ21" s="136">
        <f t="shared" si="82"/>
        <v>0</v>
      </c>
      <c r="GSR21" s="136">
        <f t="shared" si="82"/>
        <v>0</v>
      </c>
      <c r="GSS21" s="136">
        <f t="shared" si="82"/>
        <v>0</v>
      </c>
      <c r="GST21" s="136">
        <f t="shared" si="82"/>
        <v>0</v>
      </c>
      <c r="GSU21" s="136">
        <f t="shared" si="82"/>
        <v>0</v>
      </c>
      <c r="GSV21" s="136">
        <f t="shared" si="82"/>
        <v>0</v>
      </c>
      <c r="GSW21" s="136">
        <f t="shared" si="82"/>
        <v>0</v>
      </c>
      <c r="GSX21" s="136">
        <f t="shared" si="82"/>
        <v>0</v>
      </c>
      <c r="GSY21" s="136">
        <f t="shared" ref="GSY21:GVJ21" si="83">SUM(GSY11:GSY20)</f>
        <v>0</v>
      </c>
      <c r="GSZ21" s="136">
        <f t="shared" si="83"/>
        <v>0</v>
      </c>
      <c r="GTA21" s="136">
        <f t="shared" si="83"/>
        <v>0</v>
      </c>
      <c r="GTB21" s="136">
        <f t="shared" si="83"/>
        <v>0</v>
      </c>
      <c r="GTC21" s="136">
        <f t="shared" si="83"/>
        <v>0</v>
      </c>
      <c r="GTD21" s="136">
        <f t="shared" si="83"/>
        <v>0</v>
      </c>
      <c r="GTE21" s="136">
        <f t="shared" si="83"/>
        <v>0</v>
      </c>
      <c r="GTF21" s="136">
        <f t="shared" si="83"/>
        <v>0</v>
      </c>
      <c r="GTG21" s="136">
        <f t="shared" si="83"/>
        <v>0</v>
      </c>
      <c r="GTH21" s="136">
        <f t="shared" si="83"/>
        <v>0</v>
      </c>
      <c r="GTI21" s="136">
        <f t="shared" si="83"/>
        <v>0</v>
      </c>
      <c r="GTJ21" s="136">
        <f t="shared" si="83"/>
        <v>0</v>
      </c>
      <c r="GTK21" s="136">
        <f t="shared" si="83"/>
        <v>0</v>
      </c>
      <c r="GTL21" s="136">
        <f t="shared" si="83"/>
        <v>0</v>
      </c>
      <c r="GTM21" s="136">
        <f t="shared" si="83"/>
        <v>0</v>
      </c>
      <c r="GTN21" s="136">
        <f t="shared" si="83"/>
        <v>0</v>
      </c>
      <c r="GTO21" s="136">
        <f t="shared" si="83"/>
        <v>0</v>
      </c>
      <c r="GTP21" s="136">
        <f t="shared" si="83"/>
        <v>0</v>
      </c>
      <c r="GTQ21" s="136">
        <f t="shared" si="83"/>
        <v>0</v>
      </c>
      <c r="GTR21" s="136">
        <f t="shared" si="83"/>
        <v>0</v>
      </c>
      <c r="GTS21" s="136">
        <f t="shared" si="83"/>
        <v>0</v>
      </c>
      <c r="GTT21" s="136">
        <f t="shared" si="83"/>
        <v>0</v>
      </c>
      <c r="GTU21" s="136">
        <f t="shared" si="83"/>
        <v>0</v>
      </c>
      <c r="GTV21" s="136">
        <f t="shared" si="83"/>
        <v>0</v>
      </c>
      <c r="GTW21" s="136">
        <f t="shared" si="83"/>
        <v>0</v>
      </c>
      <c r="GTX21" s="136">
        <f t="shared" si="83"/>
        <v>0</v>
      </c>
      <c r="GTY21" s="136">
        <f t="shared" si="83"/>
        <v>0</v>
      </c>
      <c r="GTZ21" s="136">
        <f t="shared" si="83"/>
        <v>0</v>
      </c>
      <c r="GUA21" s="136">
        <f t="shared" si="83"/>
        <v>0</v>
      </c>
      <c r="GUB21" s="136">
        <f t="shared" si="83"/>
        <v>0</v>
      </c>
      <c r="GUC21" s="136">
        <f t="shared" si="83"/>
        <v>0</v>
      </c>
      <c r="GUD21" s="136">
        <f t="shared" si="83"/>
        <v>0</v>
      </c>
      <c r="GUE21" s="136">
        <f t="shared" si="83"/>
        <v>0</v>
      </c>
      <c r="GUF21" s="136">
        <f t="shared" si="83"/>
        <v>0</v>
      </c>
      <c r="GUG21" s="136">
        <f t="shared" si="83"/>
        <v>0</v>
      </c>
      <c r="GUH21" s="136">
        <f t="shared" si="83"/>
        <v>0</v>
      </c>
      <c r="GUI21" s="136">
        <f t="shared" si="83"/>
        <v>0</v>
      </c>
      <c r="GUJ21" s="136">
        <f t="shared" si="83"/>
        <v>0</v>
      </c>
      <c r="GUK21" s="136">
        <f t="shared" si="83"/>
        <v>0</v>
      </c>
      <c r="GUL21" s="136">
        <f t="shared" si="83"/>
        <v>0</v>
      </c>
      <c r="GUM21" s="136">
        <f t="shared" si="83"/>
        <v>0</v>
      </c>
      <c r="GUN21" s="136">
        <f t="shared" si="83"/>
        <v>0</v>
      </c>
      <c r="GUO21" s="136">
        <f t="shared" si="83"/>
        <v>0</v>
      </c>
      <c r="GUP21" s="136">
        <f t="shared" si="83"/>
        <v>0</v>
      </c>
      <c r="GUQ21" s="136">
        <f t="shared" si="83"/>
        <v>0</v>
      </c>
      <c r="GUR21" s="136">
        <f t="shared" si="83"/>
        <v>0</v>
      </c>
      <c r="GUS21" s="136">
        <f t="shared" si="83"/>
        <v>0</v>
      </c>
      <c r="GUT21" s="136">
        <f t="shared" si="83"/>
        <v>0</v>
      </c>
      <c r="GUU21" s="136">
        <f t="shared" si="83"/>
        <v>0</v>
      </c>
      <c r="GUV21" s="136">
        <f t="shared" si="83"/>
        <v>0</v>
      </c>
      <c r="GUW21" s="136">
        <f t="shared" si="83"/>
        <v>0</v>
      </c>
      <c r="GUX21" s="136">
        <f t="shared" si="83"/>
        <v>0</v>
      </c>
      <c r="GUY21" s="136">
        <f t="shared" si="83"/>
        <v>0</v>
      </c>
      <c r="GUZ21" s="136">
        <f t="shared" si="83"/>
        <v>0</v>
      </c>
      <c r="GVA21" s="136">
        <f t="shared" si="83"/>
        <v>0</v>
      </c>
      <c r="GVB21" s="136">
        <f t="shared" si="83"/>
        <v>0</v>
      </c>
      <c r="GVC21" s="136">
        <f t="shared" si="83"/>
        <v>0</v>
      </c>
      <c r="GVD21" s="136">
        <f t="shared" si="83"/>
        <v>0</v>
      </c>
      <c r="GVE21" s="136">
        <f t="shared" si="83"/>
        <v>0</v>
      </c>
      <c r="GVF21" s="136">
        <f t="shared" si="83"/>
        <v>0</v>
      </c>
      <c r="GVG21" s="136">
        <f t="shared" si="83"/>
        <v>0</v>
      </c>
      <c r="GVH21" s="136">
        <f t="shared" si="83"/>
        <v>0</v>
      </c>
      <c r="GVI21" s="136">
        <f t="shared" si="83"/>
        <v>0</v>
      </c>
      <c r="GVJ21" s="136">
        <f t="shared" si="83"/>
        <v>0</v>
      </c>
      <c r="GVK21" s="136">
        <f t="shared" ref="GVK21:GXV21" si="84">SUM(GVK11:GVK20)</f>
        <v>0</v>
      </c>
      <c r="GVL21" s="136">
        <f t="shared" si="84"/>
        <v>0</v>
      </c>
      <c r="GVM21" s="136">
        <f t="shared" si="84"/>
        <v>0</v>
      </c>
      <c r="GVN21" s="136">
        <f t="shared" si="84"/>
        <v>0</v>
      </c>
      <c r="GVO21" s="136">
        <f t="shared" si="84"/>
        <v>0</v>
      </c>
      <c r="GVP21" s="136">
        <f t="shared" si="84"/>
        <v>0</v>
      </c>
      <c r="GVQ21" s="136">
        <f t="shared" si="84"/>
        <v>0</v>
      </c>
      <c r="GVR21" s="136">
        <f t="shared" si="84"/>
        <v>0</v>
      </c>
      <c r="GVS21" s="136">
        <f t="shared" si="84"/>
        <v>0</v>
      </c>
      <c r="GVT21" s="136">
        <f t="shared" si="84"/>
        <v>0</v>
      </c>
      <c r="GVU21" s="136">
        <f t="shared" si="84"/>
        <v>0</v>
      </c>
      <c r="GVV21" s="136">
        <f t="shared" si="84"/>
        <v>0</v>
      </c>
      <c r="GVW21" s="136">
        <f t="shared" si="84"/>
        <v>0</v>
      </c>
      <c r="GVX21" s="136">
        <f t="shared" si="84"/>
        <v>0</v>
      </c>
      <c r="GVY21" s="136">
        <f t="shared" si="84"/>
        <v>0</v>
      </c>
      <c r="GVZ21" s="136">
        <f t="shared" si="84"/>
        <v>0</v>
      </c>
      <c r="GWA21" s="136">
        <f t="shared" si="84"/>
        <v>0</v>
      </c>
      <c r="GWB21" s="136">
        <f t="shared" si="84"/>
        <v>0</v>
      </c>
      <c r="GWC21" s="136">
        <f t="shared" si="84"/>
        <v>0</v>
      </c>
      <c r="GWD21" s="136">
        <f t="shared" si="84"/>
        <v>0</v>
      </c>
      <c r="GWE21" s="136">
        <f t="shared" si="84"/>
        <v>0</v>
      </c>
      <c r="GWF21" s="136">
        <f t="shared" si="84"/>
        <v>0</v>
      </c>
      <c r="GWG21" s="136">
        <f t="shared" si="84"/>
        <v>0</v>
      </c>
      <c r="GWH21" s="136">
        <f t="shared" si="84"/>
        <v>0</v>
      </c>
      <c r="GWI21" s="136">
        <f t="shared" si="84"/>
        <v>0</v>
      </c>
      <c r="GWJ21" s="136">
        <f t="shared" si="84"/>
        <v>0</v>
      </c>
      <c r="GWK21" s="136">
        <f t="shared" si="84"/>
        <v>0</v>
      </c>
      <c r="GWL21" s="136">
        <f t="shared" si="84"/>
        <v>0</v>
      </c>
      <c r="GWM21" s="136">
        <f t="shared" si="84"/>
        <v>0</v>
      </c>
      <c r="GWN21" s="136">
        <f t="shared" si="84"/>
        <v>0</v>
      </c>
      <c r="GWO21" s="136">
        <f t="shared" si="84"/>
        <v>0</v>
      </c>
      <c r="GWP21" s="136">
        <f t="shared" si="84"/>
        <v>0</v>
      </c>
      <c r="GWQ21" s="136">
        <f t="shared" si="84"/>
        <v>0</v>
      </c>
      <c r="GWR21" s="136">
        <f t="shared" si="84"/>
        <v>0</v>
      </c>
      <c r="GWS21" s="136">
        <f t="shared" si="84"/>
        <v>0</v>
      </c>
      <c r="GWT21" s="136">
        <f t="shared" si="84"/>
        <v>0</v>
      </c>
      <c r="GWU21" s="136">
        <f t="shared" si="84"/>
        <v>0</v>
      </c>
      <c r="GWV21" s="136">
        <f t="shared" si="84"/>
        <v>0</v>
      </c>
      <c r="GWW21" s="136">
        <f t="shared" si="84"/>
        <v>0</v>
      </c>
      <c r="GWX21" s="136">
        <f t="shared" si="84"/>
        <v>0</v>
      </c>
      <c r="GWY21" s="136">
        <f t="shared" si="84"/>
        <v>0</v>
      </c>
      <c r="GWZ21" s="136">
        <f t="shared" si="84"/>
        <v>0</v>
      </c>
      <c r="GXA21" s="136">
        <f t="shared" si="84"/>
        <v>0</v>
      </c>
      <c r="GXB21" s="136">
        <f t="shared" si="84"/>
        <v>0</v>
      </c>
      <c r="GXC21" s="136">
        <f t="shared" si="84"/>
        <v>0</v>
      </c>
      <c r="GXD21" s="136">
        <f t="shared" si="84"/>
        <v>0</v>
      </c>
      <c r="GXE21" s="136">
        <f t="shared" si="84"/>
        <v>0</v>
      </c>
      <c r="GXF21" s="136">
        <f t="shared" si="84"/>
        <v>0</v>
      </c>
      <c r="GXG21" s="136">
        <f t="shared" si="84"/>
        <v>0</v>
      </c>
      <c r="GXH21" s="136">
        <f t="shared" si="84"/>
        <v>0</v>
      </c>
      <c r="GXI21" s="136">
        <f t="shared" si="84"/>
        <v>0</v>
      </c>
      <c r="GXJ21" s="136">
        <f t="shared" si="84"/>
        <v>0</v>
      </c>
      <c r="GXK21" s="136">
        <f t="shared" si="84"/>
        <v>0</v>
      </c>
      <c r="GXL21" s="136">
        <f t="shared" si="84"/>
        <v>0</v>
      </c>
      <c r="GXM21" s="136">
        <f t="shared" si="84"/>
        <v>0</v>
      </c>
      <c r="GXN21" s="136">
        <f t="shared" si="84"/>
        <v>0</v>
      </c>
      <c r="GXO21" s="136">
        <f t="shared" si="84"/>
        <v>0</v>
      </c>
      <c r="GXP21" s="136">
        <f t="shared" si="84"/>
        <v>0</v>
      </c>
      <c r="GXQ21" s="136">
        <f t="shared" si="84"/>
        <v>0</v>
      </c>
      <c r="GXR21" s="136">
        <f t="shared" si="84"/>
        <v>0</v>
      </c>
      <c r="GXS21" s="136">
        <f t="shared" si="84"/>
        <v>0</v>
      </c>
      <c r="GXT21" s="136">
        <f t="shared" si="84"/>
        <v>0</v>
      </c>
      <c r="GXU21" s="136">
        <f t="shared" si="84"/>
        <v>0</v>
      </c>
      <c r="GXV21" s="136">
        <f t="shared" si="84"/>
        <v>0</v>
      </c>
      <c r="GXW21" s="136">
        <f t="shared" ref="GXW21:HAH21" si="85">SUM(GXW11:GXW20)</f>
        <v>0</v>
      </c>
      <c r="GXX21" s="136">
        <f t="shared" si="85"/>
        <v>0</v>
      </c>
      <c r="GXY21" s="136">
        <f t="shared" si="85"/>
        <v>0</v>
      </c>
      <c r="GXZ21" s="136">
        <f t="shared" si="85"/>
        <v>0</v>
      </c>
      <c r="GYA21" s="136">
        <f t="shared" si="85"/>
        <v>0</v>
      </c>
      <c r="GYB21" s="136">
        <f t="shared" si="85"/>
        <v>0</v>
      </c>
      <c r="GYC21" s="136">
        <f t="shared" si="85"/>
        <v>0</v>
      </c>
      <c r="GYD21" s="136">
        <f t="shared" si="85"/>
        <v>0</v>
      </c>
      <c r="GYE21" s="136">
        <f t="shared" si="85"/>
        <v>0</v>
      </c>
      <c r="GYF21" s="136">
        <f t="shared" si="85"/>
        <v>0</v>
      </c>
      <c r="GYG21" s="136">
        <f t="shared" si="85"/>
        <v>0</v>
      </c>
      <c r="GYH21" s="136">
        <f t="shared" si="85"/>
        <v>0</v>
      </c>
      <c r="GYI21" s="136">
        <f t="shared" si="85"/>
        <v>0</v>
      </c>
      <c r="GYJ21" s="136">
        <f t="shared" si="85"/>
        <v>0</v>
      </c>
      <c r="GYK21" s="136">
        <f t="shared" si="85"/>
        <v>0</v>
      </c>
      <c r="GYL21" s="136">
        <f t="shared" si="85"/>
        <v>0</v>
      </c>
      <c r="GYM21" s="136">
        <f t="shared" si="85"/>
        <v>0</v>
      </c>
      <c r="GYN21" s="136">
        <f t="shared" si="85"/>
        <v>0</v>
      </c>
      <c r="GYO21" s="136">
        <f t="shared" si="85"/>
        <v>0</v>
      </c>
      <c r="GYP21" s="136">
        <f t="shared" si="85"/>
        <v>0</v>
      </c>
      <c r="GYQ21" s="136">
        <f t="shared" si="85"/>
        <v>0</v>
      </c>
      <c r="GYR21" s="136">
        <f t="shared" si="85"/>
        <v>0</v>
      </c>
      <c r="GYS21" s="136">
        <f t="shared" si="85"/>
        <v>0</v>
      </c>
      <c r="GYT21" s="136">
        <f t="shared" si="85"/>
        <v>0</v>
      </c>
      <c r="GYU21" s="136">
        <f t="shared" si="85"/>
        <v>0</v>
      </c>
      <c r="GYV21" s="136">
        <f t="shared" si="85"/>
        <v>0</v>
      </c>
      <c r="GYW21" s="136">
        <f t="shared" si="85"/>
        <v>0</v>
      </c>
      <c r="GYX21" s="136">
        <f t="shared" si="85"/>
        <v>0</v>
      </c>
      <c r="GYY21" s="136">
        <f t="shared" si="85"/>
        <v>0</v>
      </c>
      <c r="GYZ21" s="136">
        <f t="shared" si="85"/>
        <v>0</v>
      </c>
      <c r="GZA21" s="136">
        <f t="shared" si="85"/>
        <v>0</v>
      </c>
      <c r="GZB21" s="136">
        <f t="shared" si="85"/>
        <v>0</v>
      </c>
      <c r="GZC21" s="136">
        <f t="shared" si="85"/>
        <v>0</v>
      </c>
      <c r="GZD21" s="136">
        <f t="shared" si="85"/>
        <v>0</v>
      </c>
      <c r="GZE21" s="136">
        <f t="shared" si="85"/>
        <v>0</v>
      </c>
      <c r="GZF21" s="136">
        <f t="shared" si="85"/>
        <v>0</v>
      </c>
      <c r="GZG21" s="136">
        <f t="shared" si="85"/>
        <v>0</v>
      </c>
      <c r="GZH21" s="136">
        <f t="shared" si="85"/>
        <v>0</v>
      </c>
      <c r="GZI21" s="136">
        <f t="shared" si="85"/>
        <v>0</v>
      </c>
      <c r="GZJ21" s="136">
        <f t="shared" si="85"/>
        <v>0</v>
      </c>
      <c r="GZK21" s="136">
        <f t="shared" si="85"/>
        <v>0</v>
      </c>
      <c r="GZL21" s="136">
        <f t="shared" si="85"/>
        <v>0</v>
      </c>
      <c r="GZM21" s="136">
        <f t="shared" si="85"/>
        <v>0</v>
      </c>
      <c r="GZN21" s="136">
        <f t="shared" si="85"/>
        <v>0</v>
      </c>
      <c r="GZO21" s="136">
        <f t="shared" si="85"/>
        <v>0</v>
      </c>
      <c r="GZP21" s="136">
        <f t="shared" si="85"/>
        <v>0</v>
      </c>
      <c r="GZQ21" s="136">
        <f t="shared" si="85"/>
        <v>0</v>
      </c>
      <c r="GZR21" s="136">
        <f t="shared" si="85"/>
        <v>0</v>
      </c>
      <c r="GZS21" s="136">
        <f t="shared" si="85"/>
        <v>0</v>
      </c>
      <c r="GZT21" s="136">
        <f t="shared" si="85"/>
        <v>0</v>
      </c>
      <c r="GZU21" s="136">
        <f t="shared" si="85"/>
        <v>0</v>
      </c>
      <c r="GZV21" s="136">
        <f t="shared" si="85"/>
        <v>0</v>
      </c>
      <c r="GZW21" s="136">
        <f t="shared" si="85"/>
        <v>0</v>
      </c>
      <c r="GZX21" s="136">
        <f t="shared" si="85"/>
        <v>0</v>
      </c>
      <c r="GZY21" s="136">
        <f t="shared" si="85"/>
        <v>0</v>
      </c>
      <c r="GZZ21" s="136">
        <f t="shared" si="85"/>
        <v>0</v>
      </c>
      <c r="HAA21" s="136">
        <f t="shared" si="85"/>
        <v>0</v>
      </c>
      <c r="HAB21" s="136">
        <f t="shared" si="85"/>
        <v>0</v>
      </c>
      <c r="HAC21" s="136">
        <f t="shared" si="85"/>
        <v>0</v>
      </c>
      <c r="HAD21" s="136">
        <f t="shared" si="85"/>
        <v>0</v>
      </c>
      <c r="HAE21" s="136">
        <f t="shared" si="85"/>
        <v>0</v>
      </c>
      <c r="HAF21" s="136">
        <f t="shared" si="85"/>
        <v>0</v>
      </c>
      <c r="HAG21" s="136">
        <f t="shared" si="85"/>
        <v>0</v>
      </c>
      <c r="HAH21" s="136">
        <f t="shared" si="85"/>
        <v>0</v>
      </c>
      <c r="HAI21" s="136">
        <f t="shared" ref="HAI21:HCT21" si="86">SUM(HAI11:HAI20)</f>
        <v>0</v>
      </c>
      <c r="HAJ21" s="136">
        <f t="shared" si="86"/>
        <v>0</v>
      </c>
      <c r="HAK21" s="136">
        <f t="shared" si="86"/>
        <v>0</v>
      </c>
      <c r="HAL21" s="136">
        <f t="shared" si="86"/>
        <v>0</v>
      </c>
      <c r="HAM21" s="136">
        <f t="shared" si="86"/>
        <v>0</v>
      </c>
      <c r="HAN21" s="136">
        <f t="shared" si="86"/>
        <v>0</v>
      </c>
      <c r="HAO21" s="136">
        <f t="shared" si="86"/>
        <v>0</v>
      </c>
      <c r="HAP21" s="136">
        <f t="shared" si="86"/>
        <v>0</v>
      </c>
      <c r="HAQ21" s="136">
        <f t="shared" si="86"/>
        <v>0</v>
      </c>
      <c r="HAR21" s="136">
        <f t="shared" si="86"/>
        <v>0</v>
      </c>
      <c r="HAS21" s="136">
        <f t="shared" si="86"/>
        <v>0</v>
      </c>
      <c r="HAT21" s="136">
        <f t="shared" si="86"/>
        <v>0</v>
      </c>
      <c r="HAU21" s="136">
        <f t="shared" si="86"/>
        <v>0</v>
      </c>
      <c r="HAV21" s="136">
        <f t="shared" si="86"/>
        <v>0</v>
      </c>
      <c r="HAW21" s="136">
        <f t="shared" si="86"/>
        <v>0</v>
      </c>
      <c r="HAX21" s="136">
        <f t="shared" si="86"/>
        <v>0</v>
      </c>
      <c r="HAY21" s="136">
        <f t="shared" si="86"/>
        <v>0</v>
      </c>
      <c r="HAZ21" s="136">
        <f t="shared" si="86"/>
        <v>0</v>
      </c>
      <c r="HBA21" s="136">
        <f t="shared" si="86"/>
        <v>0</v>
      </c>
      <c r="HBB21" s="136">
        <f t="shared" si="86"/>
        <v>0</v>
      </c>
      <c r="HBC21" s="136">
        <f t="shared" si="86"/>
        <v>0</v>
      </c>
      <c r="HBD21" s="136">
        <f t="shared" si="86"/>
        <v>0</v>
      </c>
      <c r="HBE21" s="136">
        <f t="shared" si="86"/>
        <v>0</v>
      </c>
      <c r="HBF21" s="136">
        <f t="shared" si="86"/>
        <v>0</v>
      </c>
      <c r="HBG21" s="136">
        <f t="shared" si="86"/>
        <v>0</v>
      </c>
      <c r="HBH21" s="136">
        <f t="shared" si="86"/>
        <v>0</v>
      </c>
      <c r="HBI21" s="136">
        <f t="shared" si="86"/>
        <v>0</v>
      </c>
      <c r="HBJ21" s="136">
        <f t="shared" si="86"/>
        <v>0</v>
      </c>
      <c r="HBK21" s="136">
        <f t="shared" si="86"/>
        <v>0</v>
      </c>
      <c r="HBL21" s="136">
        <f t="shared" si="86"/>
        <v>0</v>
      </c>
      <c r="HBM21" s="136">
        <f t="shared" si="86"/>
        <v>0</v>
      </c>
      <c r="HBN21" s="136">
        <f t="shared" si="86"/>
        <v>0</v>
      </c>
      <c r="HBO21" s="136">
        <f t="shared" si="86"/>
        <v>0</v>
      </c>
      <c r="HBP21" s="136">
        <f t="shared" si="86"/>
        <v>0</v>
      </c>
      <c r="HBQ21" s="136">
        <f t="shared" si="86"/>
        <v>0</v>
      </c>
      <c r="HBR21" s="136">
        <f t="shared" si="86"/>
        <v>0</v>
      </c>
      <c r="HBS21" s="136">
        <f t="shared" si="86"/>
        <v>0</v>
      </c>
      <c r="HBT21" s="136">
        <f t="shared" si="86"/>
        <v>0</v>
      </c>
      <c r="HBU21" s="136">
        <f t="shared" si="86"/>
        <v>0</v>
      </c>
      <c r="HBV21" s="136">
        <f t="shared" si="86"/>
        <v>0</v>
      </c>
      <c r="HBW21" s="136">
        <f t="shared" si="86"/>
        <v>0</v>
      </c>
      <c r="HBX21" s="136">
        <f t="shared" si="86"/>
        <v>0</v>
      </c>
      <c r="HBY21" s="136">
        <f t="shared" si="86"/>
        <v>0</v>
      </c>
      <c r="HBZ21" s="136">
        <f t="shared" si="86"/>
        <v>0</v>
      </c>
      <c r="HCA21" s="136">
        <f t="shared" si="86"/>
        <v>0</v>
      </c>
      <c r="HCB21" s="136">
        <f t="shared" si="86"/>
        <v>0</v>
      </c>
      <c r="HCC21" s="136">
        <f t="shared" si="86"/>
        <v>0</v>
      </c>
      <c r="HCD21" s="136">
        <f t="shared" si="86"/>
        <v>0</v>
      </c>
      <c r="HCE21" s="136">
        <f t="shared" si="86"/>
        <v>0</v>
      </c>
      <c r="HCF21" s="136">
        <f t="shared" si="86"/>
        <v>0</v>
      </c>
      <c r="HCG21" s="136">
        <f t="shared" si="86"/>
        <v>0</v>
      </c>
      <c r="HCH21" s="136">
        <f t="shared" si="86"/>
        <v>0</v>
      </c>
      <c r="HCI21" s="136">
        <f t="shared" si="86"/>
        <v>0</v>
      </c>
      <c r="HCJ21" s="136">
        <f t="shared" si="86"/>
        <v>0</v>
      </c>
      <c r="HCK21" s="136">
        <f t="shared" si="86"/>
        <v>0</v>
      </c>
      <c r="HCL21" s="136">
        <f t="shared" si="86"/>
        <v>0</v>
      </c>
      <c r="HCM21" s="136">
        <f t="shared" si="86"/>
        <v>0</v>
      </c>
      <c r="HCN21" s="136">
        <f t="shared" si="86"/>
        <v>0</v>
      </c>
      <c r="HCO21" s="136">
        <f t="shared" si="86"/>
        <v>0</v>
      </c>
      <c r="HCP21" s="136">
        <f t="shared" si="86"/>
        <v>0</v>
      </c>
      <c r="HCQ21" s="136">
        <f t="shared" si="86"/>
        <v>0</v>
      </c>
      <c r="HCR21" s="136">
        <f t="shared" si="86"/>
        <v>0</v>
      </c>
      <c r="HCS21" s="136">
        <f t="shared" si="86"/>
        <v>0</v>
      </c>
      <c r="HCT21" s="136">
        <f t="shared" si="86"/>
        <v>0</v>
      </c>
      <c r="HCU21" s="136">
        <f t="shared" ref="HCU21:HFF21" si="87">SUM(HCU11:HCU20)</f>
        <v>0</v>
      </c>
      <c r="HCV21" s="136">
        <f t="shared" si="87"/>
        <v>0</v>
      </c>
      <c r="HCW21" s="136">
        <f t="shared" si="87"/>
        <v>0</v>
      </c>
      <c r="HCX21" s="136">
        <f t="shared" si="87"/>
        <v>0</v>
      </c>
      <c r="HCY21" s="136">
        <f t="shared" si="87"/>
        <v>0</v>
      </c>
      <c r="HCZ21" s="136">
        <f t="shared" si="87"/>
        <v>0</v>
      </c>
      <c r="HDA21" s="136">
        <f t="shared" si="87"/>
        <v>0</v>
      </c>
      <c r="HDB21" s="136">
        <f t="shared" si="87"/>
        <v>0</v>
      </c>
      <c r="HDC21" s="136">
        <f t="shared" si="87"/>
        <v>0</v>
      </c>
      <c r="HDD21" s="136">
        <f t="shared" si="87"/>
        <v>0</v>
      </c>
      <c r="HDE21" s="136">
        <f t="shared" si="87"/>
        <v>0</v>
      </c>
      <c r="HDF21" s="136">
        <f t="shared" si="87"/>
        <v>0</v>
      </c>
      <c r="HDG21" s="136">
        <f t="shared" si="87"/>
        <v>0</v>
      </c>
      <c r="HDH21" s="136">
        <f t="shared" si="87"/>
        <v>0</v>
      </c>
      <c r="HDI21" s="136">
        <f t="shared" si="87"/>
        <v>0</v>
      </c>
      <c r="HDJ21" s="136">
        <f t="shared" si="87"/>
        <v>0</v>
      </c>
      <c r="HDK21" s="136">
        <f t="shared" si="87"/>
        <v>0</v>
      </c>
      <c r="HDL21" s="136">
        <f t="shared" si="87"/>
        <v>0</v>
      </c>
      <c r="HDM21" s="136">
        <f t="shared" si="87"/>
        <v>0</v>
      </c>
      <c r="HDN21" s="136">
        <f t="shared" si="87"/>
        <v>0</v>
      </c>
      <c r="HDO21" s="136">
        <f t="shared" si="87"/>
        <v>0</v>
      </c>
      <c r="HDP21" s="136">
        <f t="shared" si="87"/>
        <v>0</v>
      </c>
      <c r="HDQ21" s="136">
        <f t="shared" si="87"/>
        <v>0</v>
      </c>
      <c r="HDR21" s="136">
        <f t="shared" si="87"/>
        <v>0</v>
      </c>
      <c r="HDS21" s="136">
        <f t="shared" si="87"/>
        <v>0</v>
      </c>
      <c r="HDT21" s="136">
        <f t="shared" si="87"/>
        <v>0</v>
      </c>
      <c r="HDU21" s="136">
        <f t="shared" si="87"/>
        <v>0</v>
      </c>
      <c r="HDV21" s="136">
        <f t="shared" si="87"/>
        <v>0</v>
      </c>
      <c r="HDW21" s="136">
        <f t="shared" si="87"/>
        <v>0</v>
      </c>
      <c r="HDX21" s="136">
        <f t="shared" si="87"/>
        <v>0</v>
      </c>
      <c r="HDY21" s="136">
        <f t="shared" si="87"/>
        <v>0</v>
      </c>
      <c r="HDZ21" s="136">
        <f t="shared" si="87"/>
        <v>0</v>
      </c>
      <c r="HEA21" s="136">
        <f t="shared" si="87"/>
        <v>0</v>
      </c>
      <c r="HEB21" s="136">
        <f t="shared" si="87"/>
        <v>0</v>
      </c>
      <c r="HEC21" s="136">
        <f t="shared" si="87"/>
        <v>0</v>
      </c>
      <c r="HED21" s="136">
        <f t="shared" si="87"/>
        <v>0</v>
      </c>
      <c r="HEE21" s="136">
        <f t="shared" si="87"/>
        <v>0</v>
      </c>
      <c r="HEF21" s="136">
        <f t="shared" si="87"/>
        <v>0</v>
      </c>
      <c r="HEG21" s="136">
        <f t="shared" si="87"/>
        <v>0</v>
      </c>
      <c r="HEH21" s="136">
        <f t="shared" si="87"/>
        <v>0</v>
      </c>
      <c r="HEI21" s="136">
        <f t="shared" si="87"/>
        <v>0</v>
      </c>
      <c r="HEJ21" s="136">
        <f t="shared" si="87"/>
        <v>0</v>
      </c>
      <c r="HEK21" s="136">
        <f t="shared" si="87"/>
        <v>0</v>
      </c>
      <c r="HEL21" s="136">
        <f t="shared" si="87"/>
        <v>0</v>
      </c>
      <c r="HEM21" s="136">
        <f t="shared" si="87"/>
        <v>0</v>
      </c>
      <c r="HEN21" s="136">
        <f t="shared" si="87"/>
        <v>0</v>
      </c>
      <c r="HEO21" s="136">
        <f t="shared" si="87"/>
        <v>0</v>
      </c>
      <c r="HEP21" s="136">
        <f t="shared" si="87"/>
        <v>0</v>
      </c>
      <c r="HEQ21" s="136">
        <f t="shared" si="87"/>
        <v>0</v>
      </c>
      <c r="HER21" s="136">
        <f t="shared" si="87"/>
        <v>0</v>
      </c>
      <c r="HES21" s="136">
        <f t="shared" si="87"/>
        <v>0</v>
      </c>
      <c r="HET21" s="136">
        <f t="shared" si="87"/>
        <v>0</v>
      </c>
      <c r="HEU21" s="136">
        <f t="shared" si="87"/>
        <v>0</v>
      </c>
      <c r="HEV21" s="136">
        <f t="shared" si="87"/>
        <v>0</v>
      </c>
      <c r="HEW21" s="136">
        <f t="shared" si="87"/>
        <v>0</v>
      </c>
      <c r="HEX21" s="136">
        <f t="shared" si="87"/>
        <v>0</v>
      </c>
      <c r="HEY21" s="136">
        <f t="shared" si="87"/>
        <v>0</v>
      </c>
      <c r="HEZ21" s="136">
        <f t="shared" si="87"/>
        <v>0</v>
      </c>
      <c r="HFA21" s="136">
        <f t="shared" si="87"/>
        <v>0</v>
      </c>
      <c r="HFB21" s="136">
        <f t="shared" si="87"/>
        <v>0</v>
      </c>
      <c r="HFC21" s="136">
        <f t="shared" si="87"/>
        <v>0</v>
      </c>
      <c r="HFD21" s="136">
        <f t="shared" si="87"/>
        <v>0</v>
      </c>
      <c r="HFE21" s="136">
        <f t="shared" si="87"/>
        <v>0</v>
      </c>
      <c r="HFF21" s="136">
        <f t="shared" si="87"/>
        <v>0</v>
      </c>
      <c r="HFG21" s="136">
        <f t="shared" ref="HFG21:HHR21" si="88">SUM(HFG11:HFG20)</f>
        <v>0</v>
      </c>
      <c r="HFH21" s="136">
        <f t="shared" si="88"/>
        <v>0</v>
      </c>
      <c r="HFI21" s="136">
        <f t="shared" si="88"/>
        <v>0</v>
      </c>
      <c r="HFJ21" s="136">
        <f t="shared" si="88"/>
        <v>0</v>
      </c>
      <c r="HFK21" s="136">
        <f t="shared" si="88"/>
        <v>0</v>
      </c>
      <c r="HFL21" s="136">
        <f t="shared" si="88"/>
        <v>0</v>
      </c>
      <c r="HFM21" s="136">
        <f t="shared" si="88"/>
        <v>0</v>
      </c>
      <c r="HFN21" s="136">
        <f t="shared" si="88"/>
        <v>0</v>
      </c>
      <c r="HFO21" s="136">
        <f t="shared" si="88"/>
        <v>0</v>
      </c>
      <c r="HFP21" s="136">
        <f t="shared" si="88"/>
        <v>0</v>
      </c>
      <c r="HFQ21" s="136">
        <f t="shared" si="88"/>
        <v>0</v>
      </c>
      <c r="HFR21" s="136">
        <f t="shared" si="88"/>
        <v>0</v>
      </c>
      <c r="HFS21" s="136">
        <f t="shared" si="88"/>
        <v>0</v>
      </c>
      <c r="HFT21" s="136">
        <f t="shared" si="88"/>
        <v>0</v>
      </c>
      <c r="HFU21" s="136">
        <f t="shared" si="88"/>
        <v>0</v>
      </c>
      <c r="HFV21" s="136">
        <f t="shared" si="88"/>
        <v>0</v>
      </c>
      <c r="HFW21" s="136">
        <f t="shared" si="88"/>
        <v>0</v>
      </c>
      <c r="HFX21" s="136">
        <f t="shared" si="88"/>
        <v>0</v>
      </c>
      <c r="HFY21" s="136">
        <f t="shared" si="88"/>
        <v>0</v>
      </c>
      <c r="HFZ21" s="136">
        <f t="shared" si="88"/>
        <v>0</v>
      </c>
      <c r="HGA21" s="136">
        <f t="shared" si="88"/>
        <v>0</v>
      </c>
      <c r="HGB21" s="136">
        <f t="shared" si="88"/>
        <v>0</v>
      </c>
      <c r="HGC21" s="136">
        <f t="shared" si="88"/>
        <v>0</v>
      </c>
      <c r="HGD21" s="136">
        <f t="shared" si="88"/>
        <v>0</v>
      </c>
      <c r="HGE21" s="136">
        <f t="shared" si="88"/>
        <v>0</v>
      </c>
      <c r="HGF21" s="136">
        <f t="shared" si="88"/>
        <v>0</v>
      </c>
      <c r="HGG21" s="136">
        <f t="shared" si="88"/>
        <v>0</v>
      </c>
      <c r="HGH21" s="136">
        <f t="shared" si="88"/>
        <v>0</v>
      </c>
      <c r="HGI21" s="136">
        <f t="shared" si="88"/>
        <v>0</v>
      </c>
      <c r="HGJ21" s="136">
        <f t="shared" si="88"/>
        <v>0</v>
      </c>
      <c r="HGK21" s="136">
        <f t="shared" si="88"/>
        <v>0</v>
      </c>
      <c r="HGL21" s="136">
        <f t="shared" si="88"/>
        <v>0</v>
      </c>
      <c r="HGM21" s="136">
        <f t="shared" si="88"/>
        <v>0</v>
      </c>
      <c r="HGN21" s="136">
        <f t="shared" si="88"/>
        <v>0</v>
      </c>
      <c r="HGO21" s="136">
        <f t="shared" si="88"/>
        <v>0</v>
      </c>
      <c r="HGP21" s="136">
        <f t="shared" si="88"/>
        <v>0</v>
      </c>
      <c r="HGQ21" s="136">
        <f t="shared" si="88"/>
        <v>0</v>
      </c>
      <c r="HGR21" s="136">
        <f t="shared" si="88"/>
        <v>0</v>
      </c>
      <c r="HGS21" s="136">
        <f t="shared" si="88"/>
        <v>0</v>
      </c>
      <c r="HGT21" s="136">
        <f t="shared" si="88"/>
        <v>0</v>
      </c>
      <c r="HGU21" s="136">
        <f t="shared" si="88"/>
        <v>0</v>
      </c>
      <c r="HGV21" s="136">
        <f t="shared" si="88"/>
        <v>0</v>
      </c>
      <c r="HGW21" s="136">
        <f t="shared" si="88"/>
        <v>0</v>
      </c>
      <c r="HGX21" s="136">
        <f t="shared" si="88"/>
        <v>0</v>
      </c>
      <c r="HGY21" s="136">
        <f t="shared" si="88"/>
        <v>0</v>
      </c>
      <c r="HGZ21" s="136">
        <f t="shared" si="88"/>
        <v>0</v>
      </c>
      <c r="HHA21" s="136">
        <f t="shared" si="88"/>
        <v>0</v>
      </c>
      <c r="HHB21" s="136">
        <f t="shared" si="88"/>
        <v>0</v>
      </c>
      <c r="HHC21" s="136">
        <f t="shared" si="88"/>
        <v>0</v>
      </c>
      <c r="HHD21" s="136">
        <f t="shared" si="88"/>
        <v>0</v>
      </c>
      <c r="HHE21" s="136">
        <f t="shared" si="88"/>
        <v>0</v>
      </c>
      <c r="HHF21" s="136">
        <f t="shared" si="88"/>
        <v>0</v>
      </c>
      <c r="HHG21" s="136">
        <f t="shared" si="88"/>
        <v>0</v>
      </c>
      <c r="HHH21" s="136">
        <f t="shared" si="88"/>
        <v>0</v>
      </c>
      <c r="HHI21" s="136">
        <f t="shared" si="88"/>
        <v>0</v>
      </c>
      <c r="HHJ21" s="136">
        <f t="shared" si="88"/>
        <v>0</v>
      </c>
      <c r="HHK21" s="136">
        <f t="shared" si="88"/>
        <v>0</v>
      </c>
      <c r="HHL21" s="136">
        <f t="shared" si="88"/>
        <v>0</v>
      </c>
      <c r="HHM21" s="136">
        <f t="shared" si="88"/>
        <v>0</v>
      </c>
      <c r="HHN21" s="136">
        <f t="shared" si="88"/>
        <v>0</v>
      </c>
      <c r="HHO21" s="136">
        <f t="shared" si="88"/>
        <v>0</v>
      </c>
      <c r="HHP21" s="136">
        <f t="shared" si="88"/>
        <v>0</v>
      </c>
      <c r="HHQ21" s="136">
        <f t="shared" si="88"/>
        <v>0</v>
      </c>
      <c r="HHR21" s="136">
        <f t="shared" si="88"/>
        <v>0</v>
      </c>
      <c r="HHS21" s="136">
        <f t="shared" ref="HHS21:HKD21" si="89">SUM(HHS11:HHS20)</f>
        <v>0</v>
      </c>
      <c r="HHT21" s="136">
        <f t="shared" si="89"/>
        <v>0</v>
      </c>
      <c r="HHU21" s="136">
        <f t="shared" si="89"/>
        <v>0</v>
      </c>
      <c r="HHV21" s="136">
        <f t="shared" si="89"/>
        <v>0</v>
      </c>
      <c r="HHW21" s="136">
        <f t="shared" si="89"/>
        <v>0</v>
      </c>
      <c r="HHX21" s="136">
        <f t="shared" si="89"/>
        <v>0</v>
      </c>
      <c r="HHY21" s="136">
        <f t="shared" si="89"/>
        <v>0</v>
      </c>
      <c r="HHZ21" s="136">
        <f t="shared" si="89"/>
        <v>0</v>
      </c>
      <c r="HIA21" s="136">
        <f t="shared" si="89"/>
        <v>0</v>
      </c>
      <c r="HIB21" s="136">
        <f t="shared" si="89"/>
        <v>0</v>
      </c>
      <c r="HIC21" s="136">
        <f t="shared" si="89"/>
        <v>0</v>
      </c>
      <c r="HID21" s="136">
        <f t="shared" si="89"/>
        <v>0</v>
      </c>
      <c r="HIE21" s="136">
        <f t="shared" si="89"/>
        <v>0</v>
      </c>
      <c r="HIF21" s="136">
        <f t="shared" si="89"/>
        <v>0</v>
      </c>
      <c r="HIG21" s="136">
        <f t="shared" si="89"/>
        <v>0</v>
      </c>
      <c r="HIH21" s="136">
        <f t="shared" si="89"/>
        <v>0</v>
      </c>
      <c r="HII21" s="136">
        <f t="shared" si="89"/>
        <v>0</v>
      </c>
      <c r="HIJ21" s="136">
        <f t="shared" si="89"/>
        <v>0</v>
      </c>
      <c r="HIK21" s="136">
        <f t="shared" si="89"/>
        <v>0</v>
      </c>
      <c r="HIL21" s="136">
        <f t="shared" si="89"/>
        <v>0</v>
      </c>
      <c r="HIM21" s="136">
        <f t="shared" si="89"/>
        <v>0</v>
      </c>
      <c r="HIN21" s="136">
        <f t="shared" si="89"/>
        <v>0</v>
      </c>
      <c r="HIO21" s="136">
        <f t="shared" si="89"/>
        <v>0</v>
      </c>
      <c r="HIP21" s="136">
        <f t="shared" si="89"/>
        <v>0</v>
      </c>
      <c r="HIQ21" s="136">
        <f t="shared" si="89"/>
        <v>0</v>
      </c>
      <c r="HIR21" s="136">
        <f t="shared" si="89"/>
        <v>0</v>
      </c>
      <c r="HIS21" s="136">
        <f t="shared" si="89"/>
        <v>0</v>
      </c>
      <c r="HIT21" s="136">
        <f t="shared" si="89"/>
        <v>0</v>
      </c>
      <c r="HIU21" s="136">
        <f t="shared" si="89"/>
        <v>0</v>
      </c>
      <c r="HIV21" s="136">
        <f t="shared" si="89"/>
        <v>0</v>
      </c>
      <c r="HIW21" s="136">
        <f t="shared" si="89"/>
        <v>0</v>
      </c>
      <c r="HIX21" s="136">
        <f t="shared" si="89"/>
        <v>0</v>
      </c>
      <c r="HIY21" s="136">
        <f t="shared" si="89"/>
        <v>0</v>
      </c>
      <c r="HIZ21" s="136">
        <f t="shared" si="89"/>
        <v>0</v>
      </c>
      <c r="HJA21" s="136">
        <f t="shared" si="89"/>
        <v>0</v>
      </c>
      <c r="HJB21" s="136">
        <f t="shared" si="89"/>
        <v>0</v>
      </c>
      <c r="HJC21" s="136">
        <f t="shared" si="89"/>
        <v>0</v>
      </c>
      <c r="HJD21" s="136">
        <f t="shared" si="89"/>
        <v>0</v>
      </c>
      <c r="HJE21" s="136">
        <f t="shared" si="89"/>
        <v>0</v>
      </c>
      <c r="HJF21" s="136">
        <f t="shared" si="89"/>
        <v>0</v>
      </c>
      <c r="HJG21" s="136">
        <f t="shared" si="89"/>
        <v>0</v>
      </c>
      <c r="HJH21" s="136">
        <f t="shared" si="89"/>
        <v>0</v>
      </c>
      <c r="HJI21" s="136">
        <f t="shared" si="89"/>
        <v>0</v>
      </c>
      <c r="HJJ21" s="136">
        <f t="shared" si="89"/>
        <v>0</v>
      </c>
      <c r="HJK21" s="136">
        <f t="shared" si="89"/>
        <v>0</v>
      </c>
      <c r="HJL21" s="136">
        <f t="shared" si="89"/>
        <v>0</v>
      </c>
      <c r="HJM21" s="136">
        <f t="shared" si="89"/>
        <v>0</v>
      </c>
      <c r="HJN21" s="136">
        <f t="shared" si="89"/>
        <v>0</v>
      </c>
      <c r="HJO21" s="136">
        <f t="shared" si="89"/>
        <v>0</v>
      </c>
      <c r="HJP21" s="136">
        <f t="shared" si="89"/>
        <v>0</v>
      </c>
      <c r="HJQ21" s="136">
        <f t="shared" si="89"/>
        <v>0</v>
      </c>
      <c r="HJR21" s="136">
        <f t="shared" si="89"/>
        <v>0</v>
      </c>
      <c r="HJS21" s="136">
        <f t="shared" si="89"/>
        <v>0</v>
      </c>
      <c r="HJT21" s="136">
        <f t="shared" si="89"/>
        <v>0</v>
      </c>
      <c r="HJU21" s="136">
        <f t="shared" si="89"/>
        <v>0</v>
      </c>
      <c r="HJV21" s="136">
        <f t="shared" si="89"/>
        <v>0</v>
      </c>
      <c r="HJW21" s="136">
        <f t="shared" si="89"/>
        <v>0</v>
      </c>
      <c r="HJX21" s="136">
        <f t="shared" si="89"/>
        <v>0</v>
      </c>
      <c r="HJY21" s="136">
        <f t="shared" si="89"/>
        <v>0</v>
      </c>
      <c r="HJZ21" s="136">
        <f t="shared" si="89"/>
        <v>0</v>
      </c>
      <c r="HKA21" s="136">
        <f t="shared" si="89"/>
        <v>0</v>
      </c>
      <c r="HKB21" s="136">
        <f t="shared" si="89"/>
        <v>0</v>
      </c>
      <c r="HKC21" s="136">
        <f t="shared" si="89"/>
        <v>0</v>
      </c>
      <c r="HKD21" s="136">
        <f t="shared" si="89"/>
        <v>0</v>
      </c>
      <c r="HKE21" s="136">
        <f t="shared" ref="HKE21:HMP21" si="90">SUM(HKE11:HKE20)</f>
        <v>0</v>
      </c>
      <c r="HKF21" s="136">
        <f t="shared" si="90"/>
        <v>0</v>
      </c>
      <c r="HKG21" s="136">
        <f t="shared" si="90"/>
        <v>0</v>
      </c>
      <c r="HKH21" s="136">
        <f t="shared" si="90"/>
        <v>0</v>
      </c>
      <c r="HKI21" s="136">
        <f t="shared" si="90"/>
        <v>0</v>
      </c>
      <c r="HKJ21" s="136">
        <f t="shared" si="90"/>
        <v>0</v>
      </c>
      <c r="HKK21" s="136">
        <f t="shared" si="90"/>
        <v>0</v>
      </c>
      <c r="HKL21" s="136">
        <f t="shared" si="90"/>
        <v>0</v>
      </c>
      <c r="HKM21" s="136">
        <f t="shared" si="90"/>
        <v>0</v>
      </c>
      <c r="HKN21" s="136">
        <f t="shared" si="90"/>
        <v>0</v>
      </c>
      <c r="HKO21" s="136">
        <f t="shared" si="90"/>
        <v>0</v>
      </c>
      <c r="HKP21" s="136">
        <f t="shared" si="90"/>
        <v>0</v>
      </c>
      <c r="HKQ21" s="136">
        <f t="shared" si="90"/>
        <v>0</v>
      </c>
      <c r="HKR21" s="136">
        <f t="shared" si="90"/>
        <v>0</v>
      </c>
      <c r="HKS21" s="136">
        <f t="shared" si="90"/>
        <v>0</v>
      </c>
      <c r="HKT21" s="136">
        <f t="shared" si="90"/>
        <v>0</v>
      </c>
      <c r="HKU21" s="136">
        <f t="shared" si="90"/>
        <v>0</v>
      </c>
      <c r="HKV21" s="136">
        <f t="shared" si="90"/>
        <v>0</v>
      </c>
      <c r="HKW21" s="136">
        <f t="shared" si="90"/>
        <v>0</v>
      </c>
      <c r="HKX21" s="136">
        <f t="shared" si="90"/>
        <v>0</v>
      </c>
      <c r="HKY21" s="136">
        <f t="shared" si="90"/>
        <v>0</v>
      </c>
      <c r="HKZ21" s="136">
        <f t="shared" si="90"/>
        <v>0</v>
      </c>
      <c r="HLA21" s="136">
        <f t="shared" si="90"/>
        <v>0</v>
      </c>
      <c r="HLB21" s="136">
        <f t="shared" si="90"/>
        <v>0</v>
      </c>
      <c r="HLC21" s="136">
        <f t="shared" si="90"/>
        <v>0</v>
      </c>
      <c r="HLD21" s="136">
        <f t="shared" si="90"/>
        <v>0</v>
      </c>
      <c r="HLE21" s="136">
        <f t="shared" si="90"/>
        <v>0</v>
      </c>
      <c r="HLF21" s="136">
        <f t="shared" si="90"/>
        <v>0</v>
      </c>
      <c r="HLG21" s="136">
        <f t="shared" si="90"/>
        <v>0</v>
      </c>
      <c r="HLH21" s="136">
        <f t="shared" si="90"/>
        <v>0</v>
      </c>
      <c r="HLI21" s="136">
        <f t="shared" si="90"/>
        <v>0</v>
      </c>
      <c r="HLJ21" s="136">
        <f t="shared" si="90"/>
        <v>0</v>
      </c>
      <c r="HLK21" s="136">
        <f t="shared" si="90"/>
        <v>0</v>
      </c>
      <c r="HLL21" s="136">
        <f t="shared" si="90"/>
        <v>0</v>
      </c>
      <c r="HLM21" s="136">
        <f t="shared" si="90"/>
        <v>0</v>
      </c>
      <c r="HLN21" s="136">
        <f t="shared" si="90"/>
        <v>0</v>
      </c>
      <c r="HLO21" s="136">
        <f t="shared" si="90"/>
        <v>0</v>
      </c>
      <c r="HLP21" s="136">
        <f t="shared" si="90"/>
        <v>0</v>
      </c>
      <c r="HLQ21" s="136">
        <f t="shared" si="90"/>
        <v>0</v>
      </c>
      <c r="HLR21" s="136">
        <f t="shared" si="90"/>
        <v>0</v>
      </c>
      <c r="HLS21" s="136">
        <f t="shared" si="90"/>
        <v>0</v>
      </c>
      <c r="HLT21" s="136">
        <f t="shared" si="90"/>
        <v>0</v>
      </c>
      <c r="HLU21" s="136">
        <f t="shared" si="90"/>
        <v>0</v>
      </c>
      <c r="HLV21" s="136">
        <f t="shared" si="90"/>
        <v>0</v>
      </c>
      <c r="HLW21" s="136">
        <f t="shared" si="90"/>
        <v>0</v>
      </c>
      <c r="HLX21" s="136">
        <f t="shared" si="90"/>
        <v>0</v>
      </c>
      <c r="HLY21" s="136">
        <f t="shared" si="90"/>
        <v>0</v>
      </c>
      <c r="HLZ21" s="136">
        <f t="shared" si="90"/>
        <v>0</v>
      </c>
      <c r="HMA21" s="136">
        <f t="shared" si="90"/>
        <v>0</v>
      </c>
      <c r="HMB21" s="136">
        <f t="shared" si="90"/>
        <v>0</v>
      </c>
      <c r="HMC21" s="136">
        <f t="shared" si="90"/>
        <v>0</v>
      </c>
      <c r="HMD21" s="136">
        <f t="shared" si="90"/>
        <v>0</v>
      </c>
      <c r="HME21" s="136">
        <f t="shared" si="90"/>
        <v>0</v>
      </c>
      <c r="HMF21" s="136">
        <f t="shared" si="90"/>
        <v>0</v>
      </c>
      <c r="HMG21" s="136">
        <f t="shared" si="90"/>
        <v>0</v>
      </c>
      <c r="HMH21" s="136">
        <f t="shared" si="90"/>
        <v>0</v>
      </c>
      <c r="HMI21" s="136">
        <f t="shared" si="90"/>
        <v>0</v>
      </c>
      <c r="HMJ21" s="136">
        <f t="shared" si="90"/>
        <v>0</v>
      </c>
      <c r="HMK21" s="136">
        <f t="shared" si="90"/>
        <v>0</v>
      </c>
      <c r="HML21" s="136">
        <f t="shared" si="90"/>
        <v>0</v>
      </c>
      <c r="HMM21" s="136">
        <f t="shared" si="90"/>
        <v>0</v>
      </c>
      <c r="HMN21" s="136">
        <f t="shared" si="90"/>
        <v>0</v>
      </c>
      <c r="HMO21" s="136">
        <f t="shared" si="90"/>
        <v>0</v>
      </c>
      <c r="HMP21" s="136">
        <f t="shared" si="90"/>
        <v>0</v>
      </c>
      <c r="HMQ21" s="136">
        <f t="shared" ref="HMQ21:HPB21" si="91">SUM(HMQ11:HMQ20)</f>
        <v>0</v>
      </c>
      <c r="HMR21" s="136">
        <f t="shared" si="91"/>
        <v>0</v>
      </c>
      <c r="HMS21" s="136">
        <f t="shared" si="91"/>
        <v>0</v>
      </c>
      <c r="HMT21" s="136">
        <f t="shared" si="91"/>
        <v>0</v>
      </c>
      <c r="HMU21" s="136">
        <f t="shared" si="91"/>
        <v>0</v>
      </c>
      <c r="HMV21" s="136">
        <f t="shared" si="91"/>
        <v>0</v>
      </c>
      <c r="HMW21" s="136">
        <f t="shared" si="91"/>
        <v>0</v>
      </c>
      <c r="HMX21" s="136">
        <f t="shared" si="91"/>
        <v>0</v>
      </c>
      <c r="HMY21" s="136">
        <f t="shared" si="91"/>
        <v>0</v>
      </c>
      <c r="HMZ21" s="136">
        <f t="shared" si="91"/>
        <v>0</v>
      </c>
      <c r="HNA21" s="136">
        <f t="shared" si="91"/>
        <v>0</v>
      </c>
      <c r="HNB21" s="136">
        <f t="shared" si="91"/>
        <v>0</v>
      </c>
      <c r="HNC21" s="136">
        <f t="shared" si="91"/>
        <v>0</v>
      </c>
      <c r="HND21" s="136">
        <f t="shared" si="91"/>
        <v>0</v>
      </c>
      <c r="HNE21" s="136">
        <f t="shared" si="91"/>
        <v>0</v>
      </c>
      <c r="HNF21" s="136">
        <f t="shared" si="91"/>
        <v>0</v>
      </c>
      <c r="HNG21" s="136">
        <f t="shared" si="91"/>
        <v>0</v>
      </c>
      <c r="HNH21" s="136">
        <f t="shared" si="91"/>
        <v>0</v>
      </c>
      <c r="HNI21" s="136">
        <f t="shared" si="91"/>
        <v>0</v>
      </c>
      <c r="HNJ21" s="136">
        <f t="shared" si="91"/>
        <v>0</v>
      </c>
      <c r="HNK21" s="136">
        <f t="shared" si="91"/>
        <v>0</v>
      </c>
      <c r="HNL21" s="136">
        <f t="shared" si="91"/>
        <v>0</v>
      </c>
      <c r="HNM21" s="136">
        <f t="shared" si="91"/>
        <v>0</v>
      </c>
      <c r="HNN21" s="136">
        <f t="shared" si="91"/>
        <v>0</v>
      </c>
      <c r="HNO21" s="136">
        <f t="shared" si="91"/>
        <v>0</v>
      </c>
      <c r="HNP21" s="136">
        <f t="shared" si="91"/>
        <v>0</v>
      </c>
      <c r="HNQ21" s="136">
        <f t="shared" si="91"/>
        <v>0</v>
      </c>
      <c r="HNR21" s="136">
        <f t="shared" si="91"/>
        <v>0</v>
      </c>
      <c r="HNS21" s="136">
        <f t="shared" si="91"/>
        <v>0</v>
      </c>
      <c r="HNT21" s="136">
        <f t="shared" si="91"/>
        <v>0</v>
      </c>
      <c r="HNU21" s="136">
        <f t="shared" si="91"/>
        <v>0</v>
      </c>
      <c r="HNV21" s="136">
        <f t="shared" si="91"/>
        <v>0</v>
      </c>
      <c r="HNW21" s="136">
        <f t="shared" si="91"/>
        <v>0</v>
      </c>
      <c r="HNX21" s="136">
        <f t="shared" si="91"/>
        <v>0</v>
      </c>
      <c r="HNY21" s="136">
        <f t="shared" si="91"/>
        <v>0</v>
      </c>
      <c r="HNZ21" s="136">
        <f t="shared" si="91"/>
        <v>0</v>
      </c>
      <c r="HOA21" s="136">
        <f t="shared" si="91"/>
        <v>0</v>
      </c>
      <c r="HOB21" s="136">
        <f t="shared" si="91"/>
        <v>0</v>
      </c>
      <c r="HOC21" s="136">
        <f t="shared" si="91"/>
        <v>0</v>
      </c>
      <c r="HOD21" s="136">
        <f t="shared" si="91"/>
        <v>0</v>
      </c>
      <c r="HOE21" s="136">
        <f t="shared" si="91"/>
        <v>0</v>
      </c>
      <c r="HOF21" s="136">
        <f t="shared" si="91"/>
        <v>0</v>
      </c>
      <c r="HOG21" s="136">
        <f t="shared" si="91"/>
        <v>0</v>
      </c>
      <c r="HOH21" s="136">
        <f t="shared" si="91"/>
        <v>0</v>
      </c>
      <c r="HOI21" s="136">
        <f t="shared" si="91"/>
        <v>0</v>
      </c>
      <c r="HOJ21" s="136">
        <f t="shared" si="91"/>
        <v>0</v>
      </c>
      <c r="HOK21" s="136">
        <f t="shared" si="91"/>
        <v>0</v>
      </c>
      <c r="HOL21" s="136">
        <f t="shared" si="91"/>
        <v>0</v>
      </c>
      <c r="HOM21" s="136">
        <f t="shared" si="91"/>
        <v>0</v>
      </c>
      <c r="HON21" s="136">
        <f t="shared" si="91"/>
        <v>0</v>
      </c>
      <c r="HOO21" s="136">
        <f t="shared" si="91"/>
        <v>0</v>
      </c>
      <c r="HOP21" s="136">
        <f t="shared" si="91"/>
        <v>0</v>
      </c>
      <c r="HOQ21" s="136">
        <f t="shared" si="91"/>
        <v>0</v>
      </c>
      <c r="HOR21" s="136">
        <f t="shared" si="91"/>
        <v>0</v>
      </c>
      <c r="HOS21" s="136">
        <f t="shared" si="91"/>
        <v>0</v>
      </c>
      <c r="HOT21" s="136">
        <f t="shared" si="91"/>
        <v>0</v>
      </c>
      <c r="HOU21" s="136">
        <f t="shared" si="91"/>
        <v>0</v>
      </c>
      <c r="HOV21" s="136">
        <f t="shared" si="91"/>
        <v>0</v>
      </c>
      <c r="HOW21" s="136">
        <f t="shared" si="91"/>
        <v>0</v>
      </c>
      <c r="HOX21" s="136">
        <f t="shared" si="91"/>
        <v>0</v>
      </c>
      <c r="HOY21" s="136">
        <f t="shared" si="91"/>
        <v>0</v>
      </c>
      <c r="HOZ21" s="136">
        <f t="shared" si="91"/>
        <v>0</v>
      </c>
      <c r="HPA21" s="136">
        <f t="shared" si="91"/>
        <v>0</v>
      </c>
      <c r="HPB21" s="136">
        <f t="shared" si="91"/>
        <v>0</v>
      </c>
      <c r="HPC21" s="136">
        <f t="shared" ref="HPC21:HRN21" si="92">SUM(HPC11:HPC20)</f>
        <v>0</v>
      </c>
      <c r="HPD21" s="136">
        <f t="shared" si="92"/>
        <v>0</v>
      </c>
      <c r="HPE21" s="136">
        <f t="shared" si="92"/>
        <v>0</v>
      </c>
      <c r="HPF21" s="136">
        <f t="shared" si="92"/>
        <v>0</v>
      </c>
      <c r="HPG21" s="136">
        <f t="shared" si="92"/>
        <v>0</v>
      </c>
      <c r="HPH21" s="136">
        <f t="shared" si="92"/>
        <v>0</v>
      </c>
      <c r="HPI21" s="136">
        <f t="shared" si="92"/>
        <v>0</v>
      </c>
      <c r="HPJ21" s="136">
        <f t="shared" si="92"/>
        <v>0</v>
      </c>
      <c r="HPK21" s="136">
        <f t="shared" si="92"/>
        <v>0</v>
      </c>
      <c r="HPL21" s="136">
        <f t="shared" si="92"/>
        <v>0</v>
      </c>
      <c r="HPM21" s="136">
        <f t="shared" si="92"/>
        <v>0</v>
      </c>
      <c r="HPN21" s="136">
        <f t="shared" si="92"/>
        <v>0</v>
      </c>
      <c r="HPO21" s="136">
        <f t="shared" si="92"/>
        <v>0</v>
      </c>
      <c r="HPP21" s="136">
        <f t="shared" si="92"/>
        <v>0</v>
      </c>
      <c r="HPQ21" s="136">
        <f t="shared" si="92"/>
        <v>0</v>
      </c>
      <c r="HPR21" s="136">
        <f t="shared" si="92"/>
        <v>0</v>
      </c>
      <c r="HPS21" s="136">
        <f t="shared" si="92"/>
        <v>0</v>
      </c>
      <c r="HPT21" s="136">
        <f t="shared" si="92"/>
        <v>0</v>
      </c>
      <c r="HPU21" s="136">
        <f t="shared" si="92"/>
        <v>0</v>
      </c>
      <c r="HPV21" s="136">
        <f t="shared" si="92"/>
        <v>0</v>
      </c>
      <c r="HPW21" s="136">
        <f t="shared" si="92"/>
        <v>0</v>
      </c>
      <c r="HPX21" s="136">
        <f t="shared" si="92"/>
        <v>0</v>
      </c>
      <c r="HPY21" s="136">
        <f t="shared" si="92"/>
        <v>0</v>
      </c>
      <c r="HPZ21" s="136">
        <f t="shared" si="92"/>
        <v>0</v>
      </c>
      <c r="HQA21" s="136">
        <f t="shared" si="92"/>
        <v>0</v>
      </c>
      <c r="HQB21" s="136">
        <f t="shared" si="92"/>
        <v>0</v>
      </c>
      <c r="HQC21" s="136">
        <f t="shared" si="92"/>
        <v>0</v>
      </c>
      <c r="HQD21" s="136">
        <f t="shared" si="92"/>
        <v>0</v>
      </c>
      <c r="HQE21" s="136">
        <f t="shared" si="92"/>
        <v>0</v>
      </c>
      <c r="HQF21" s="136">
        <f t="shared" si="92"/>
        <v>0</v>
      </c>
      <c r="HQG21" s="136">
        <f t="shared" si="92"/>
        <v>0</v>
      </c>
      <c r="HQH21" s="136">
        <f t="shared" si="92"/>
        <v>0</v>
      </c>
      <c r="HQI21" s="136">
        <f t="shared" si="92"/>
        <v>0</v>
      </c>
      <c r="HQJ21" s="136">
        <f t="shared" si="92"/>
        <v>0</v>
      </c>
      <c r="HQK21" s="136">
        <f t="shared" si="92"/>
        <v>0</v>
      </c>
      <c r="HQL21" s="136">
        <f t="shared" si="92"/>
        <v>0</v>
      </c>
      <c r="HQM21" s="136">
        <f t="shared" si="92"/>
        <v>0</v>
      </c>
      <c r="HQN21" s="136">
        <f t="shared" si="92"/>
        <v>0</v>
      </c>
      <c r="HQO21" s="136">
        <f t="shared" si="92"/>
        <v>0</v>
      </c>
      <c r="HQP21" s="136">
        <f t="shared" si="92"/>
        <v>0</v>
      </c>
      <c r="HQQ21" s="136">
        <f t="shared" si="92"/>
        <v>0</v>
      </c>
      <c r="HQR21" s="136">
        <f t="shared" si="92"/>
        <v>0</v>
      </c>
      <c r="HQS21" s="136">
        <f t="shared" si="92"/>
        <v>0</v>
      </c>
      <c r="HQT21" s="136">
        <f t="shared" si="92"/>
        <v>0</v>
      </c>
      <c r="HQU21" s="136">
        <f t="shared" si="92"/>
        <v>0</v>
      </c>
      <c r="HQV21" s="136">
        <f t="shared" si="92"/>
        <v>0</v>
      </c>
      <c r="HQW21" s="136">
        <f t="shared" si="92"/>
        <v>0</v>
      </c>
      <c r="HQX21" s="136">
        <f t="shared" si="92"/>
        <v>0</v>
      </c>
      <c r="HQY21" s="136">
        <f t="shared" si="92"/>
        <v>0</v>
      </c>
      <c r="HQZ21" s="136">
        <f t="shared" si="92"/>
        <v>0</v>
      </c>
      <c r="HRA21" s="136">
        <f t="shared" si="92"/>
        <v>0</v>
      </c>
      <c r="HRB21" s="136">
        <f t="shared" si="92"/>
        <v>0</v>
      </c>
      <c r="HRC21" s="136">
        <f t="shared" si="92"/>
        <v>0</v>
      </c>
      <c r="HRD21" s="136">
        <f t="shared" si="92"/>
        <v>0</v>
      </c>
      <c r="HRE21" s="136">
        <f t="shared" si="92"/>
        <v>0</v>
      </c>
      <c r="HRF21" s="136">
        <f t="shared" si="92"/>
        <v>0</v>
      </c>
      <c r="HRG21" s="136">
        <f t="shared" si="92"/>
        <v>0</v>
      </c>
      <c r="HRH21" s="136">
        <f t="shared" si="92"/>
        <v>0</v>
      </c>
      <c r="HRI21" s="136">
        <f t="shared" si="92"/>
        <v>0</v>
      </c>
      <c r="HRJ21" s="136">
        <f t="shared" si="92"/>
        <v>0</v>
      </c>
      <c r="HRK21" s="136">
        <f t="shared" si="92"/>
        <v>0</v>
      </c>
      <c r="HRL21" s="136">
        <f t="shared" si="92"/>
        <v>0</v>
      </c>
      <c r="HRM21" s="136">
        <f t="shared" si="92"/>
        <v>0</v>
      </c>
      <c r="HRN21" s="136">
        <f t="shared" si="92"/>
        <v>0</v>
      </c>
      <c r="HRO21" s="136">
        <f t="shared" ref="HRO21:HTZ21" si="93">SUM(HRO11:HRO20)</f>
        <v>0</v>
      </c>
      <c r="HRP21" s="136">
        <f t="shared" si="93"/>
        <v>0</v>
      </c>
      <c r="HRQ21" s="136">
        <f t="shared" si="93"/>
        <v>0</v>
      </c>
      <c r="HRR21" s="136">
        <f t="shared" si="93"/>
        <v>0</v>
      </c>
      <c r="HRS21" s="136">
        <f t="shared" si="93"/>
        <v>0</v>
      </c>
      <c r="HRT21" s="136">
        <f t="shared" si="93"/>
        <v>0</v>
      </c>
      <c r="HRU21" s="136">
        <f t="shared" si="93"/>
        <v>0</v>
      </c>
      <c r="HRV21" s="136">
        <f t="shared" si="93"/>
        <v>0</v>
      </c>
      <c r="HRW21" s="136">
        <f t="shared" si="93"/>
        <v>0</v>
      </c>
      <c r="HRX21" s="136">
        <f t="shared" si="93"/>
        <v>0</v>
      </c>
      <c r="HRY21" s="136">
        <f t="shared" si="93"/>
        <v>0</v>
      </c>
      <c r="HRZ21" s="136">
        <f t="shared" si="93"/>
        <v>0</v>
      </c>
      <c r="HSA21" s="136">
        <f t="shared" si="93"/>
        <v>0</v>
      </c>
      <c r="HSB21" s="136">
        <f t="shared" si="93"/>
        <v>0</v>
      </c>
      <c r="HSC21" s="136">
        <f t="shared" si="93"/>
        <v>0</v>
      </c>
      <c r="HSD21" s="136">
        <f t="shared" si="93"/>
        <v>0</v>
      </c>
      <c r="HSE21" s="136">
        <f t="shared" si="93"/>
        <v>0</v>
      </c>
      <c r="HSF21" s="136">
        <f t="shared" si="93"/>
        <v>0</v>
      </c>
      <c r="HSG21" s="136">
        <f t="shared" si="93"/>
        <v>0</v>
      </c>
      <c r="HSH21" s="136">
        <f t="shared" si="93"/>
        <v>0</v>
      </c>
      <c r="HSI21" s="136">
        <f t="shared" si="93"/>
        <v>0</v>
      </c>
      <c r="HSJ21" s="136">
        <f t="shared" si="93"/>
        <v>0</v>
      </c>
      <c r="HSK21" s="136">
        <f t="shared" si="93"/>
        <v>0</v>
      </c>
      <c r="HSL21" s="136">
        <f t="shared" si="93"/>
        <v>0</v>
      </c>
      <c r="HSM21" s="136">
        <f t="shared" si="93"/>
        <v>0</v>
      </c>
      <c r="HSN21" s="136">
        <f t="shared" si="93"/>
        <v>0</v>
      </c>
      <c r="HSO21" s="136">
        <f t="shared" si="93"/>
        <v>0</v>
      </c>
      <c r="HSP21" s="136">
        <f t="shared" si="93"/>
        <v>0</v>
      </c>
      <c r="HSQ21" s="136">
        <f t="shared" si="93"/>
        <v>0</v>
      </c>
      <c r="HSR21" s="136">
        <f t="shared" si="93"/>
        <v>0</v>
      </c>
      <c r="HSS21" s="136">
        <f t="shared" si="93"/>
        <v>0</v>
      </c>
      <c r="HST21" s="136">
        <f t="shared" si="93"/>
        <v>0</v>
      </c>
      <c r="HSU21" s="136">
        <f t="shared" si="93"/>
        <v>0</v>
      </c>
      <c r="HSV21" s="136">
        <f t="shared" si="93"/>
        <v>0</v>
      </c>
      <c r="HSW21" s="136">
        <f t="shared" si="93"/>
        <v>0</v>
      </c>
      <c r="HSX21" s="136">
        <f t="shared" si="93"/>
        <v>0</v>
      </c>
      <c r="HSY21" s="136">
        <f t="shared" si="93"/>
        <v>0</v>
      </c>
      <c r="HSZ21" s="136">
        <f t="shared" si="93"/>
        <v>0</v>
      </c>
      <c r="HTA21" s="136">
        <f t="shared" si="93"/>
        <v>0</v>
      </c>
      <c r="HTB21" s="136">
        <f t="shared" si="93"/>
        <v>0</v>
      </c>
      <c r="HTC21" s="136">
        <f t="shared" si="93"/>
        <v>0</v>
      </c>
      <c r="HTD21" s="136">
        <f t="shared" si="93"/>
        <v>0</v>
      </c>
      <c r="HTE21" s="136">
        <f t="shared" si="93"/>
        <v>0</v>
      </c>
      <c r="HTF21" s="136">
        <f t="shared" si="93"/>
        <v>0</v>
      </c>
      <c r="HTG21" s="136">
        <f t="shared" si="93"/>
        <v>0</v>
      </c>
      <c r="HTH21" s="136">
        <f t="shared" si="93"/>
        <v>0</v>
      </c>
      <c r="HTI21" s="136">
        <f t="shared" si="93"/>
        <v>0</v>
      </c>
      <c r="HTJ21" s="136">
        <f t="shared" si="93"/>
        <v>0</v>
      </c>
      <c r="HTK21" s="136">
        <f t="shared" si="93"/>
        <v>0</v>
      </c>
      <c r="HTL21" s="136">
        <f t="shared" si="93"/>
        <v>0</v>
      </c>
      <c r="HTM21" s="136">
        <f t="shared" si="93"/>
        <v>0</v>
      </c>
      <c r="HTN21" s="136">
        <f t="shared" si="93"/>
        <v>0</v>
      </c>
      <c r="HTO21" s="136">
        <f t="shared" si="93"/>
        <v>0</v>
      </c>
      <c r="HTP21" s="136">
        <f t="shared" si="93"/>
        <v>0</v>
      </c>
      <c r="HTQ21" s="136">
        <f t="shared" si="93"/>
        <v>0</v>
      </c>
      <c r="HTR21" s="136">
        <f t="shared" si="93"/>
        <v>0</v>
      </c>
      <c r="HTS21" s="136">
        <f t="shared" si="93"/>
        <v>0</v>
      </c>
      <c r="HTT21" s="136">
        <f t="shared" si="93"/>
        <v>0</v>
      </c>
      <c r="HTU21" s="136">
        <f t="shared" si="93"/>
        <v>0</v>
      </c>
      <c r="HTV21" s="136">
        <f t="shared" si="93"/>
        <v>0</v>
      </c>
      <c r="HTW21" s="136">
        <f t="shared" si="93"/>
        <v>0</v>
      </c>
      <c r="HTX21" s="136">
        <f t="shared" si="93"/>
        <v>0</v>
      </c>
      <c r="HTY21" s="136">
        <f t="shared" si="93"/>
        <v>0</v>
      </c>
      <c r="HTZ21" s="136">
        <f t="shared" si="93"/>
        <v>0</v>
      </c>
      <c r="HUA21" s="136">
        <f t="shared" ref="HUA21:HWL21" si="94">SUM(HUA11:HUA20)</f>
        <v>0</v>
      </c>
      <c r="HUB21" s="136">
        <f t="shared" si="94"/>
        <v>0</v>
      </c>
      <c r="HUC21" s="136">
        <f t="shared" si="94"/>
        <v>0</v>
      </c>
      <c r="HUD21" s="136">
        <f t="shared" si="94"/>
        <v>0</v>
      </c>
      <c r="HUE21" s="136">
        <f t="shared" si="94"/>
        <v>0</v>
      </c>
      <c r="HUF21" s="136">
        <f t="shared" si="94"/>
        <v>0</v>
      </c>
      <c r="HUG21" s="136">
        <f t="shared" si="94"/>
        <v>0</v>
      </c>
      <c r="HUH21" s="136">
        <f t="shared" si="94"/>
        <v>0</v>
      </c>
      <c r="HUI21" s="136">
        <f t="shared" si="94"/>
        <v>0</v>
      </c>
      <c r="HUJ21" s="136">
        <f t="shared" si="94"/>
        <v>0</v>
      </c>
      <c r="HUK21" s="136">
        <f t="shared" si="94"/>
        <v>0</v>
      </c>
      <c r="HUL21" s="136">
        <f t="shared" si="94"/>
        <v>0</v>
      </c>
      <c r="HUM21" s="136">
        <f t="shared" si="94"/>
        <v>0</v>
      </c>
      <c r="HUN21" s="136">
        <f t="shared" si="94"/>
        <v>0</v>
      </c>
      <c r="HUO21" s="136">
        <f t="shared" si="94"/>
        <v>0</v>
      </c>
      <c r="HUP21" s="136">
        <f t="shared" si="94"/>
        <v>0</v>
      </c>
      <c r="HUQ21" s="136">
        <f t="shared" si="94"/>
        <v>0</v>
      </c>
      <c r="HUR21" s="136">
        <f t="shared" si="94"/>
        <v>0</v>
      </c>
      <c r="HUS21" s="136">
        <f t="shared" si="94"/>
        <v>0</v>
      </c>
      <c r="HUT21" s="136">
        <f t="shared" si="94"/>
        <v>0</v>
      </c>
      <c r="HUU21" s="136">
        <f t="shared" si="94"/>
        <v>0</v>
      </c>
      <c r="HUV21" s="136">
        <f t="shared" si="94"/>
        <v>0</v>
      </c>
      <c r="HUW21" s="136">
        <f t="shared" si="94"/>
        <v>0</v>
      </c>
      <c r="HUX21" s="136">
        <f t="shared" si="94"/>
        <v>0</v>
      </c>
      <c r="HUY21" s="136">
        <f t="shared" si="94"/>
        <v>0</v>
      </c>
      <c r="HUZ21" s="136">
        <f t="shared" si="94"/>
        <v>0</v>
      </c>
      <c r="HVA21" s="136">
        <f t="shared" si="94"/>
        <v>0</v>
      </c>
      <c r="HVB21" s="136">
        <f t="shared" si="94"/>
        <v>0</v>
      </c>
      <c r="HVC21" s="136">
        <f t="shared" si="94"/>
        <v>0</v>
      </c>
      <c r="HVD21" s="136">
        <f t="shared" si="94"/>
        <v>0</v>
      </c>
      <c r="HVE21" s="136">
        <f t="shared" si="94"/>
        <v>0</v>
      </c>
      <c r="HVF21" s="136">
        <f t="shared" si="94"/>
        <v>0</v>
      </c>
      <c r="HVG21" s="136">
        <f t="shared" si="94"/>
        <v>0</v>
      </c>
      <c r="HVH21" s="136">
        <f t="shared" si="94"/>
        <v>0</v>
      </c>
      <c r="HVI21" s="136">
        <f t="shared" si="94"/>
        <v>0</v>
      </c>
      <c r="HVJ21" s="136">
        <f t="shared" si="94"/>
        <v>0</v>
      </c>
      <c r="HVK21" s="136">
        <f t="shared" si="94"/>
        <v>0</v>
      </c>
      <c r="HVL21" s="136">
        <f t="shared" si="94"/>
        <v>0</v>
      </c>
      <c r="HVM21" s="136">
        <f t="shared" si="94"/>
        <v>0</v>
      </c>
      <c r="HVN21" s="136">
        <f t="shared" si="94"/>
        <v>0</v>
      </c>
      <c r="HVO21" s="136">
        <f t="shared" si="94"/>
        <v>0</v>
      </c>
      <c r="HVP21" s="136">
        <f t="shared" si="94"/>
        <v>0</v>
      </c>
      <c r="HVQ21" s="136">
        <f t="shared" si="94"/>
        <v>0</v>
      </c>
      <c r="HVR21" s="136">
        <f t="shared" si="94"/>
        <v>0</v>
      </c>
      <c r="HVS21" s="136">
        <f t="shared" si="94"/>
        <v>0</v>
      </c>
      <c r="HVT21" s="136">
        <f t="shared" si="94"/>
        <v>0</v>
      </c>
      <c r="HVU21" s="136">
        <f t="shared" si="94"/>
        <v>0</v>
      </c>
      <c r="HVV21" s="136">
        <f t="shared" si="94"/>
        <v>0</v>
      </c>
      <c r="HVW21" s="136">
        <f t="shared" si="94"/>
        <v>0</v>
      </c>
      <c r="HVX21" s="136">
        <f t="shared" si="94"/>
        <v>0</v>
      </c>
      <c r="HVY21" s="136">
        <f t="shared" si="94"/>
        <v>0</v>
      </c>
      <c r="HVZ21" s="136">
        <f t="shared" si="94"/>
        <v>0</v>
      </c>
      <c r="HWA21" s="136">
        <f t="shared" si="94"/>
        <v>0</v>
      </c>
      <c r="HWB21" s="136">
        <f t="shared" si="94"/>
        <v>0</v>
      </c>
      <c r="HWC21" s="136">
        <f t="shared" si="94"/>
        <v>0</v>
      </c>
      <c r="HWD21" s="136">
        <f t="shared" si="94"/>
        <v>0</v>
      </c>
      <c r="HWE21" s="136">
        <f t="shared" si="94"/>
        <v>0</v>
      </c>
      <c r="HWF21" s="136">
        <f t="shared" si="94"/>
        <v>0</v>
      </c>
      <c r="HWG21" s="136">
        <f t="shared" si="94"/>
        <v>0</v>
      </c>
      <c r="HWH21" s="136">
        <f t="shared" si="94"/>
        <v>0</v>
      </c>
      <c r="HWI21" s="136">
        <f t="shared" si="94"/>
        <v>0</v>
      </c>
      <c r="HWJ21" s="136">
        <f t="shared" si="94"/>
        <v>0</v>
      </c>
      <c r="HWK21" s="136">
        <f t="shared" si="94"/>
        <v>0</v>
      </c>
      <c r="HWL21" s="136">
        <f t="shared" si="94"/>
        <v>0</v>
      </c>
      <c r="HWM21" s="136">
        <f t="shared" ref="HWM21:HYX21" si="95">SUM(HWM11:HWM20)</f>
        <v>0</v>
      </c>
      <c r="HWN21" s="136">
        <f t="shared" si="95"/>
        <v>0</v>
      </c>
      <c r="HWO21" s="136">
        <f t="shared" si="95"/>
        <v>0</v>
      </c>
      <c r="HWP21" s="136">
        <f t="shared" si="95"/>
        <v>0</v>
      </c>
      <c r="HWQ21" s="136">
        <f t="shared" si="95"/>
        <v>0</v>
      </c>
      <c r="HWR21" s="136">
        <f t="shared" si="95"/>
        <v>0</v>
      </c>
      <c r="HWS21" s="136">
        <f t="shared" si="95"/>
        <v>0</v>
      </c>
      <c r="HWT21" s="136">
        <f t="shared" si="95"/>
        <v>0</v>
      </c>
      <c r="HWU21" s="136">
        <f t="shared" si="95"/>
        <v>0</v>
      </c>
      <c r="HWV21" s="136">
        <f t="shared" si="95"/>
        <v>0</v>
      </c>
      <c r="HWW21" s="136">
        <f t="shared" si="95"/>
        <v>0</v>
      </c>
      <c r="HWX21" s="136">
        <f t="shared" si="95"/>
        <v>0</v>
      </c>
      <c r="HWY21" s="136">
        <f t="shared" si="95"/>
        <v>0</v>
      </c>
      <c r="HWZ21" s="136">
        <f t="shared" si="95"/>
        <v>0</v>
      </c>
      <c r="HXA21" s="136">
        <f t="shared" si="95"/>
        <v>0</v>
      </c>
      <c r="HXB21" s="136">
        <f t="shared" si="95"/>
        <v>0</v>
      </c>
      <c r="HXC21" s="136">
        <f t="shared" si="95"/>
        <v>0</v>
      </c>
      <c r="HXD21" s="136">
        <f t="shared" si="95"/>
        <v>0</v>
      </c>
      <c r="HXE21" s="136">
        <f t="shared" si="95"/>
        <v>0</v>
      </c>
      <c r="HXF21" s="136">
        <f t="shared" si="95"/>
        <v>0</v>
      </c>
      <c r="HXG21" s="136">
        <f t="shared" si="95"/>
        <v>0</v>
      </c>
      <c r="HXH21" s="136">
        <f t="shared" si="95"/>
        <v>0</v>
      </c>
      <c r="HXI21" s="136">
        <f t="shared" si="95"/>
        <v>0</v>
      </c>
      <c r="HXJ21" s="136">
        <f t="shared" si="95"/>
        <v>0</v>
      </c>
      <c r="HXK21" s="136">
        <f t="shared" si="95"/>
        <v>0</v>
      </c>
      <c r="HXL21" s="136">
        <f t="shared" si="95"/>
        <v>0</v>
      </c>
      <c r="HXM21" s="136">
        <f t="shared" si="95"/>
        <v>0</v>
      </c>
      <c r="HXN21" s="136">
        <f t="shared" si="95"/>
        <v>0</v>
      </c>
      <c r="HXO21" s="136">
        <f t="shared" si="95"/>
        <v>0</v>
      </c>
      <c r="HXP21" s="136">
        <f t="shared" si="95"/>
        <v>0</v>
      </c>
      <c r="HXQ21" s="136">
        <f t="shared" si="95"/>
        <v>0</v>
      </c>
      <c r="HXR21" s="136">
        <f t="shared" si="95"/>
        <v>0</v>
      </c>
      <c r="HXS21" s="136">
        <f t="shared" si="95"/>
        <v>0</v>
      </c>
      <c r="HXT21" s="136">
        <f t="shared" si="95"/>
        <v>0</v>
      </c>
      <c r="HXU21" s="136">
        <f t="shared" si="95"/>
        <v>0</v>
      </c>
      <c r="HXV21" s="136">
        <f t="shared" si="95"/>
        <v>0</v>
      </c>
      <c r="HXW21" s="136">
        <f t="shared" si="95"/>
        <v>0</v>
      </c>
      <c r="HXX21" s="136">
        <f t="shared" si="95"/>
        <v>0</v>
      </c>
      <c r="HXY21" s="136">
        <f t="shared" si="95"/>
        <v>0</v>
      </c>
      <c r="HXZ21" s="136">
        <f t="shared" si="95"/>
        <v>0</v>
      </c>
      <c r="HYA21" s="136">
        <f t="shared" si="95"/>
        <v>0</v>
      </c>
      <c r="HYB21" s="136">
        <f t="shared" si="95"/>
        <v>0</v>
      </c>
      <c r="HYC21" s="136">
        <f t="shared" si="95"/>
        <v>0</v>
      </c>
      <c r="HYD21" s="136">
        <f t="shared" si="95"/>
        <v>0</v>
      </c>
      <c r="HYE21" s="136">
        <f t="shared" si="95"/>
        <v>0</v>
      </c>
      <c r="HYF21" s="136">
        <f t="shared" si="95"/>
        <v>0</v>
      </c>
      <c r="HYG21" s="136">
        <f t="shared" si="95"/>
        <v>0</v>
      </c>
      <c r="HYH21" s="136">
        <f t="shared" si="95"/>
        <v>0</v>
      </c>
      <c r="HYI21" s="136">
        <f t="shared" si="95"/>
        <v>0</v>
      </c>
      <c r="HYJ21" s="136">
        <f t="shared" si="95"/>
        <v>0</v>
      </c>
      <c r="HYK21" s="136">
        <f t="shared" si="95"/>
        <v>0</v>
      </c>
      <c r="HYL21" s="136">
        <f t="shared" si="95"/>
        <v>0</v>
      </c>
      <c r="HYM21" s="136">
        <f t="shared" si="95"/>
        <v>0</v>
      </c>
      <c r="HYN21" s="136">
        <f t="shared" si="95"/>
        <v>0</v>
      </c>
      <c r="HYO21" s="136">
        <f t="shared" si="95"/>
        <v>0</v>
      </c>
      <c r="HYP21" s="136">
        <f t="shared" si="95"/>
        <v>0</v>
      </c>
      <c r="HYQ21" s="136">
        <f t="shared" si="95"/>
        <v>0</v>
      </c>
      <c r="HYR21" s="136">
        <f t="shared" si="95"/>
        <v>0</v>
      </c>
      <c r="HYS21" s="136">
        <f t="shared" si="95"/>
        <v>0</v>
      </c>
      <c r="HYT21" s="136">
        <f t="shared" si="95"/>
        <v>0</v>
      </c>
      <c r="HYU21" s="136">
        <f t="shared" si="95"/>
        <v>0</v>
      </c>
      <c r="HYV21" s="136">
        <f t="shared" si="95"/>
        <v>0</v>
      </c>
      <c r="HYW21" s="136">
        <f t="shared" si="95"/>
        <v>0</v>
      </c>
      <c r="HYX21" s="136">
        <f t="shared" si="95"/>
        <v>0</v>
      </c>
      <c r="HYY21" s="136">
        <f t="shared" ref="HYY21:IBJ21" si="96">SUM(HYY11:HYY20)</f>
        <v>0</v>
      </c>
      <c r="HYZ21" s="136">
        <f t="shared" si="96"/>
        <v>0</v>
      </c>
      <c r="HZA21" s="136">
        <f t="shared" si="96"/>
        <v>0</v>
      </c>
      <c r="HZB21" s="136">
        <f t="shared" si="96"/>
        <v>0</v>
      </c>
      <c r="HZC21" s="136">
        <f t="shared" si="96"/>
        <v>0</v>
      </c>
      <c r="HZD21" s="136">
        <f t="shared" si="96"/>
        <v>0</v>
      </c>
      <c r="HZE21" s="136">
        <f t="shared" si="96"/>
        <v>0</v>
      </c>
      <c r="HZF21" s="136">
        <f t="shared" si="96"/>
        <v>0</v>
      </c>
      <c r="HZG21" s="136">
        <f t="shared" si="96"/>
        <v>0</v>
      </c>
      <c r="HZH21" s="136">
        <f t="shared" si="96"/>
        <v>0</v>
      </c>
      <c r="HZI21" s="136">
        <f t="shared" si="96"/>
        <v>0</v>
      </c>
      <c r="HZJ21" s="136">
        <f t="shared" si="96"/>
        <v>0</v>
      </c>
      <c r="HZK21" s="136">
        <f t="shared" si="96"/>
        <v>0</v>
      </c>
      <c r="HZL21" s="136">
        <f t="shared" si="96"/>
        <v>0</v>
      </c>
      <c r="HZM21" s="136">
        <f t="shared" si="96"/>
        <v>0</v>
      </c>
      <c r="HZN21" s="136">
        <f t="shared" si="96"/>
        <v>0</v>
      </c>
      <c r="HZO21" s="136">
        <f t="shared" si="96"/>
        <v>0</v>
      </c>
      <c r="HZP21" s="136">
        <f t="shared" si="96"/>
        <v>0</v>
      </c>
      <c r="HZQ21" s="136">
        <f t="shared" si="96"/>
        <v>0</v>
      </c>
      <c r="HZR21" s="136">
        <f t="shared" si="96"/>
        <v>0</v>
      </c>
      <c r="HZS21" s="136">
        <f t="shared" si="96"/>
        <v>0</v>
      </c>
      <c r="HZT21" s="136">
        <f t="shared" si="96"/>
        <v>0</v>
      </c>
      <c r="HZU21" s="136">
        <f t="shared" si="96"/>
        <v>0</v>
      </c>
      <c r="HZV21" s="136">
        <f t="shared" si="96"/>
        <v>0</v>
      </c>
      <c r="HZW21" s="136">
        <f t="shared" si="96"/>
        <v>0</v>
      </c>
      <c r="HZX21" s="136">
        <f t="shared" si="96"/>
        <v>0</v>
      </c>
      <c r="HZY21" s="136">
        <f t="shared" si="96"/>
        <v>0</v>
      </c>
      <c r="HZZ21" s="136">
        <f t="shared" si="96"/>
        <v>0</v>
      </c>
      <c r="IAA21" s="136">
        <f t="shared" si="96"/>
        <v>0</v>
      </c>
      <c r="IAB21" s="136">
        <f t="shared" si="96"/>
        <v>0</v>
      </c>
      <c r="IAC21" s="136">
        <f t="shared" si="96"/>
        <v>0</v>
      </c>
      <c r="IAD21" s="136">
        <f t="shared" si="96"/>
        <v>0</v>
      </c>
      <c r="IAE21" s="136">
        <f t="shared" si="96"/>
        <v>0</v>
      </c>
      <c r="IAF21" s="136">
        <f t="shared" si="96"/>
        <v>0</v>
      </c>
      <c r="IAG21" s="136">
        <f t="shared" si="96"/>
        <v>0</v>
      </c>
      <c r="IAH21" s="136">
        <f t="shared" si="96"/>
        <v>0</v>
      </c>
      <c r="IAI21" s="136">
        <f t="shared" si="96"/>
        <v>0</v>
      </c>
      <c r="IAJ21" s="136">
        <f t="shared" si="96"/>
        <v>0</v>
      </c>
      <c r="IAK21" s="136">
        <f t="shared" si="96"/>
        <v>0</v>
      </c>
      <c r="IAL21" s="136">
        <f t="shared" si="96"/>
        <v>0</v>
      </c>
      <c r="IAM21" s="136">
        <f t="shared" si="96"/>
        <v>0</v>
      </c>
      <c r="IAN21" s="136">
        <f t="shared" si="96"/>
        <v>0</v>
      </c>
      <c r="IAO21" s="136">
        <f t="shared" si="96"/>
        <v>0</v>
      </c>
      <c r="IAP21" s="136">
        <f t="shared" si="96"/>
        <v>0</v>
      </c>
      <c r="IAQ21" s="136">
        <f t="shared" si="96"/>
        <v>0</v>
      </c>
      <c r="IAR21" s="136">
        <f t="shared" si="96"/>
        <v>0</v>
      </c>
      <c r="IAS21" s="136">
        <f t="shared" si="96"/>
        <v>0</v>
      </c>
      <c r="IAT21" s="136">
        <f t="shared" si="96"/>
        <v>0</v>
      </c>
      <c r="IAU21" s="136">
        <f t="shared" si="96"/>
        <v>0</v>
      </c>
      <c r="IAV21" s="136">
        <f t="shared" si="96"/>
        <v>0</v>
      </c>
      <c r="IAW21" s="136">
        <f t="shared" si="96"/>
        <v>0</v>
      </c>
      <c r="IAX21" s="136">
        <f t="shared" si="96"/>
        <v>0</v>
      </c>
      <c r="IAY21" s="136">
        <f t="shared" si="96"/>
        <v>0</v>
      </c>
      <c r="IAZ21" s="136">
        <f t="shared" si="96"/>
        <v>0</v>
      </c>
      <c r="IBA21" s="136">
        <f t="shared" si="96"/>
        <v>0</v>
      </c>
      <c r="IBB21" s="136">
        <f t="shared" si="96"/>
        <v>0</v>
      </c>
      <c r="IBC21" s="136">
        <f t="shared" si="96"/>
        <v>0</v>
      </c>
      <c r="IBD21" s="136">
        <f t="shared" si="96"/>
        <v>0</v>
      </c>
      <c r="IBE21" s="136">
        <f t="shared" si="96"/>
        <v>0</v>
      </c>
      <c r="IBF21" s="136">
        <f t="shared" si="96"/>
        <v>0</v>
      </c>
      <c r="IBG21" s="136">
        <f t="shared" si="96"/>
        <v>0</v>
      </c>
      <c r="IBH21" s="136">
        <f t="shared" si="96"/>
        <v>0</v>
      </c>
      <c r="IBI21" s="136">
        <f t="shared" si="96"/>
        <v>0</v>
      </c>
      <c r="IBJ21" s="136">
        <f t="shared" si="96"/>
        <v>0</v>
      </c>
      <c r="IBK21" s="136">
        <f t="shared" ref="IBK21:IDV21" si="97">SUM(IBK11:IBK20)</f>
        <v>0</v>
      </c>
      <c r="IBL21" s="136">
        <f t="shared" si="97"/>
        <v>0</v>
      </c>
      <c r="IBM21" s="136">
        <f t="shared" si="97"/>
        <v>0</v>
      </c>
      <c r="IBN21" s="136">
        <f t="shared" si="97"/>
        <v>0</v>
      </c>
      <c r="IBO21" s="136">
        <f t="shared" si="97"/>
        <v>0</v>
      </c>
      <c r="IBP21" s="136">
        <f t="shared" si="97"/>
        <v>0</v>
      </c>
      <c r="IBQ21" s="136">
        <f t="shared" si="97"/>
        <v>0</v>
      </c>
      <c r="IBR21" s="136">
        <f t="shared" si="97"/>
        <v>0</v>
      </c>
      <c r="IBS21" s="136">
        <f t="shared" si="97"/>
        <v>0</v>
      </c>
      <c r="IBT21" s="136">
        <f t="shared" si="97"/>
        <v>0</v>
      </c>
      <c r="IBU21" s="136">
        <f t="shared" si="97"/>
        <v>0</v>
      </c>
      <c r="IBV21" s="136">
        <f t="shared" si="97"/>
        <v>0</v>
      </c>
      <c r="IBW21" s="136">
        <f t="shared" si="97"/>
        <v>0</v>
      </c>
      <c r="IBX21" s="136">
        <f t="shared" si="97"/>
        <v>0</v>
      </c>
      <c r="IBY21" s="136">
        <f t="shared" si="97"/>
        <v>0</v>
      </c>
      <c r="IBZ21" s="136">
        <f t="shared" si="97"/>
        <v>0</v>
      </c>
      <c r="ICA21" s="136">
        <f t="shared" si="97"/>
        <v>0</v>
      </c>
      <c r="ICB21" s="136">
        <f t="shared" si="97"/>
        <v>0</v>
      </c>
      <c r="ICC21" s="136">
        <f t="shared" si="97"/>
        <v>0</v>
      </c>
      <c r="ICD21" s="136">
        <f t="shared" si="97"/>
        <v>0</v>
      </c>
      <c r="ICE21" s="136">
        <f t="shared" si="97"/>
        <v>0</v>
      </c>
      <c r="ICF21" s="136">
        <f t="shared" si="97"/>
        <v>0</v>
      </c>
      <c r="ICG21" s="136">
        <f t="shared" si="97"/>
        <v>0</v>
      </c>
      <c r="ICH21" s="136">
        <f t="shared" si="97"/>
        <v>0</v>
      </c>
      <c r="ICI21" s="136">
        <f t="shared" si="97"/>
        <v>0</v>
      </c>
      <c r="ICJ21" s="136">
        <f t="shared" si="97"/>
        <v>0</v>
      </c>
      <c r="ICK21" s="136">
        <f t="shared" si="97"/>
        <v>0</v>
      </c>
      <c r="ICL21" s="136">
        <f t="shared" si="97"/>
        <v>0</v>
      </c>
      <c r="ICM21" s="136">
        <f t="shared" si="97"/>
        <v>0</v>
      </c>
      <c r="ICN21" s="136">
        <f t="shared" si="97"/>
        <v>0</v>
      </c>
      <c r="ICO21" s="136">
        <f t="shared" si="97"/>
        <v>0</v>
      </c>
      <c r="ICP21" s="136">
        <f t="shared" si="97"/>
        <v>0</v>
      </c>
      <c r="ICQ21" s="136">
        <f t="shared" si="97"/>
        <v>0</v>
      </c>
      <c r="ICR21" s="136">
        <f t="shared" si="97"/>
        <v>0</v>
      </c>
      <c r="ICS21" s="136">
        <f t="shared" si="97"/>
        <v>0</v>
      </c>
      <c r="ICT21" s="136">
        <f t="shared" si="97"/>
        <v>0</v>
      </c>
      <c r="ICU21" s="136">
        <f t="shared" si="97"/>
        <v>0</v>
      </c>
      <c r="ICV21" s="136">
        <f t="shared" si="97"/>
        <v>0</v>
      </c>
      <c r="ICW21" s="136">
        <f t="shared" si="97"/>
        <v>0</v>
      </c>
      <c r="ICX21" s="136">
        <f t="shared" si="97"/>
        <v>0</v>
      </c>
      <c r="ICY21" s="136">
        <f t="shared" si="97"/>
        <v>0</v>
      </c>
      <c r="ICZ21" s="136">
        <f t="shared" si="97"/>
        <v>0</v>
      </c>
      <c r="IDA21" s="136">
        <f t="shared" si="97"/>
        <v>0</v>
      </c>
      <c r="IDB21" s="136">
        <f t="shared" si="97"/>
        <v>0</v>
      </c>
      <c r="IDC21" s="136">
        <f t="shared" si="97"/>
        <v>0</v>
      </c>
      <c r="IDD21" s="136">
        <f t="shared" si="97"/>
        <v>0</v>
      </c>
      <c r="IDE21" s="136">
        <f t="shared" si="97"/>
        <v>0</v>
      </c>
      <c r="IDF21" s="136">
        <f t="shared" si="97"/>
        <v>0</v>
      </c>
      <c r="IDG21" s="136">
        <f t="shared" si="97"/>
        <v>0</v>
      </c>
      <c r="IDH21" s="136">
        <f t="shared" si="97"/>
        <v>0</v>
      </c>
      <c r="IDI21" s="136">
        <f t="shared" si="97"/>
        <v>0</v>
      </c>
      <c r="IDJ21" s="136">
        <f t="shared" si="97"/>
        <v>0</v>
      </c>
      <c r="IDK21" s="136">
        <f t="shared" si="97"/>
        <v>0</v>
      </c>
      <c r="IDL21" s="136">
        <f t="shared" si="97"/>
        <v>0</v>
      </c>
      <c r="IDM21" s="136">
        <f t="shared" si="97"/>
        <v>0</v>
      </c>
      <c r="IDN21" s="136">
        <f t="shared" si="97"/>
        <v>0</v>
      </c>
      <c r="IDO21" s="136">
        <f t="shared" si="97"/>
        <v>0</v>
      </c>
      <c r="IDP21" s="136">
        <f t="shared" si="97"/>
        <v>0</v>
      </c>
      <c r="IDQ21" s="136">
        <f t="shared" si="97"/>
        <v>0</v>
      </c>
      <c r="IDR21" s="136">
        <f t="shared" si="97"/>
        <v>0</v>
      </c>
      <c r="IDS21" s="136">
        <f t="shared" si="97"/>
        <v>0</v>
      </c>
      <c r="IDT21" s="136">
        <f t="shared" si="97"/>
        <v>0</v>
      </c>
      <c r="IDU21" s="136">
        <f t="shared" si="97"/>
        <v>0</v>
      </c>
      <c r="IDV21" s="136">
        <f t="shared" si="97"/>
        <v>0</v>
      </c>
      <c r="IDW21" s="136">
        <f t="shared" ref="IDW21:IGH21" si="98">SUM(IDW11:IDW20)</f>
        <v>0</v>
      </c>
      <c r="IDX21" s="136">
        <f t="shared" si="98"/>
        <v>0</v>
      </c>
      <c r="IDY21" s="136">
        <f t="shared" si="98"/>
        <v>0</v>
      </c>
      <c r="IDZ21" s="136">
        <f t="shared" si="98"/>
        <v>0</v>
      </c>
      <c r="IEA21" s="136">
        <f t="shared" si="98"/>
        <v>0</v>
      </c>
      <c r="IEB21" s="136">
        <f t="shared" si="98"/>
        <v>0</v>
      </c>
      <c r="IEC21" s="136">
        <f t="shared" si="98"/>
        <v>0</v>
      </c>
      <c r="IED21" s="136">
        <f t="shared" si="98"/>
        <v>0</v>
      </c>
      <c r="IEE21" s="136">
        <f t="shared" si="98"/>
        <v>0</v>
      </c>
      <c r="IEF21" s="136">
        <f t="shared" si="98"/>
        <v>0</v>
      </c>
      <c r="IEG21" s="136">
        <f t="shared" si="98"/>
        <v>0</v>
      </c>
      <c r="IEH21" s="136">
        <f t="shared" si="98"/>
        <v>0</v>
      </c>
      <c r="IEI21" s="136">
        <f t="shared" si="98"/>
        <v>0</v>
      </c>
      <c r="IEJ21" s="136">
        <f t="shared" si="98"/>
        <v>0</v>
      </c>
      <c r="IEK21" s="136">
        <f t="shared" si="98"/>
        <v>0</v>
      </c>
      <c r="IEL21" s="136">
        <f t="shared" si="98"/>
        <v>0</v>
      </c>
      <c r="IEM21" s="136">
        <f t="shared" si="98"/>
        <v>0</v>
      </c>
      <c r="IEN21" s="136">
        <f t="shared" si="98"/>
        <v>0</v>
      </c>
      <c r="IEO21" s="136">
        <f t="shared" si="98"/>
        <v>0</v>
      </c>
      <c r="IEP21" s="136">
        <f t="shared" si="98"/>
        <v>0</v>
      </c>
      <c r="IEQ21" s="136">
        <f t="shared" si="98"/>
        <v>0</v>
      </c>
      <c r="IER21" s="136">
        <f t="shared" si="98"/>
        <v>0</v>
      </c>
      <c r="IES21" s="136">
        <f t="shared" si="98"/>
        <v>0</v>
      </c>
      <c r="IET21" s="136">
        <f t="shared" si="98"/>
        <v>0</v>
      </c>
      <c r="IEU21" s="136">
        <f t="shared" si="98"/>
        <v>0</v>
      </c>
      <c r="IEV21" s="136">
        <f t="shared" si="98"/>
        <v>0</v>
      </c>
      <c r="IEW21" s="136">
        <f t="shared" si="98"/>
        <v>0</v>
      </c>
      <c r="IEX21" s="136">
        <f t="shared" si="98"/>
        <v>0</v>
      </c>
      <c r="IEY21" s="136">
        <f t="shared" si="98"/>
        <v>0</v>
      </c>
      <c r="IEZ21" s="136">
        <f t="shared" si="98"/>
        <v>0</v>
      </c>
      <c r="IFA21" s="136">
        <f t="shared" si="98"/>
        <v>0</v>
      </c>
      <c r="IFB21" s="136">
        <f t="shared" si="98"/>
        <v>0</v>
      </c>
      <c r="IFC21" s="136">
        <f t="shared" si="98"/>
        <v>0</v>
      </c>
      <c r="IFD21" s="136">
        <f t="shared" si="98"/>
        <v>0</v>
      </c>
      <c r="IFE21" s="136">
        <f t="shared" si="98"/>
        <v>0</v>
      </c>
      <c r="IFF21" s="136">
        <f t="shared" si="98"/>
        <v>0</v>
      </c>
      <c r="IFG21" s="136">
        <f t="shared" si="98"/>
        <v>0</v>
      </c>
      <c r="IFH21" s="136">
        <f t="shared" si="98"/>
        <v>0</v>
      </c>
      <c r="IFI21" s="136">
        <f t="shared" si="98"/>
        <v>0</v>
      </c>
      <c r="IFJ21" s="136">
        <f t="shared" si="98"/>
        <v>0</v>
      </c>
      <c r="IFK21" s="136">
        <f t="shared" si="98"/>
        <v>0</v>
      </c>
      <c r="IFL21" s="136">
        <f t="shared" si="98"/>
        <v>0</v>
      </c>
      <c r="IFM21" s="136">
        <f t="shared" si="98"/>
        <v>0</v>
      </c>
      <c r="IFN21" s="136">
        <f t="shared" si="98"/>
        <v>0</v>
      </c>
      <c r="IFO21" s="136">
        <f t="shared" si="98"/>
        <v>0</v>
      </c>
      <c r="IFP21" s="136">
        <f t="shared" si="98"/>
        <v>0</v>
      </c>
      <c r="IFQ21" s="136">
        <f t="shared" si="98"/>
        <v>0</v>
      </c>
      <c r="IFR21" s="136">
        <f t="shared" si="98"/>
        <v>0</v>
      </c>
      <c r="IFS21" s="136">
        <f t="shared" si="98"/>
        <v>0</v>
      </c>
      <c r="IFT21" s="136">
        <f t="shared" si="98"/>
        <v>0</v>
      </c>
      <c r="IFU21" s="136">
        <f t="shared" si="98"/>
        <v>0</v>
      </c>
      <c r="IFV21" s="136">
        <f t="shared" si="98"/>
        <v>0</v>
      </c>
      <c r="IFW21" s="136">
        <f t="shared" si="98"/>
        <v>0</v>
      </c>
      <c r="IFX21" s="136">
        <f t="shared" si="98"/>
        <v>0</v>
      </c>
      <c r="IFY21" s="136">
        <f t="shared" si="98"/>
        <v>0</v>
      </c>
      <c r="IFZ21" s="136">
        <f t="shared" si="98"/>
        <v>0</v>
      </c>
      <c r="IGA21" s="136">
        <f t="shared" si="98"/>
        <v>0</v>
      </c>
      <c r="IGB21" s="136">
        <f t="shared" si="98"/>
        <v>0</v>
      </c>
      <c r="IGC21" s="136">
        <f t="shared" si="98"/>
        <v>0</v>
      </c>
      <c r="IGD21" s="136">
        <f t="shared" si="98"/>
        <v>0</v>
      </c>
      <c r="IGE21" s="136">
        <f t="shared" si="98"/>
        <v>0</v>
      </c>
      <c r="IGF21" s="136">
        <f t="shared" si="98"/>
        <v>0</v>
      </c>
      <c r="IGG21" s="136">
        <f t="shared" si="98"/>
        <v>0</v>
      </c>
      <c r="IGH21" s="136">
        <f t="shared" si="98"/>
        <v>0</v>
      </c>
      <c r="IGI21" s="136">
        <f t="shared" ref="IGI21:IIT21" si="99">SUM(IGI11:IGI20)</f>
        <v>0</v>
      </c>
      <c r="IGJ21" s="136">
        <f t="shared" si="99"/>
        <v>0</v>
      </c>
      <c r="IGK21" s="136">
        <f t="shared" si="99"/>
        <v>0</v>
      </c>
      <c r="IGL21" s="136">
        <f t="shared" si="99"/>
        <v>0</v>
      </c>
      <c r="IGM21" s="136">
        <f t="shared" si="99"/>
        <v>0</v>
      </c>
      <c r="IGN21" s="136">
        <f t="shared" si="99"/>
        <v>0</v>
      </c>
      <c r="IGO21" s="136">
        <f t="shared" si="99"/>
        <v>0</v>
      </c>
      <c r="IGP21" s="136">
        <f t="shared" si="99"/>
        <v>0</v>
      </c>
      <c r="IGQ21" s="136">
        <f t="shared" si="99"/>
        <v>0</v>
      </c>
      <c r="IGR21" s="136">
        <f t="shared" si="99"/>
        <v>0</v>
      </c>
      <c r="IGS21" s="136">
        <f t="shared" si="99"/>
        <v>0</v>
      </c>
      <c r="IGT21" s="136">
        <f t="shared" si="99"/>
        <v>0</v>
      </c>
      <c r="IGU21" s="136">
        <f t="shared" si="99"/>
        <v>0</v>
      </c>
      <c r="IGV21" s="136">
        <f t="shared" si="99"/>
        <v>0</v>
      </c>
      <c r="IGW21" s="136">
        <f t="shared" si="99"/>
        <v>0</v>
      </c>
      <c r="IGX21" s="136">
        <f t="shared" si="99"/>
        <v>0</v>
      </c>
      <c r="IGY21" s="136">
        <f t="shared" si="99"/>
        <v>0</v>
      </c>
      <c r="IGZ21" s="136">
        <f t="shared" si="99"/>
        <v>0</v>
      </c>
      <c r="IHA21" s="136">
        <f t="shared" si="99"/>
        <v>0</v>
      </c>
      <c r="IHB21" s="136">
        <f t="shared" si="99"/>
        <v>0</v>
      </c>
      <c r="IHC21" s="136">
        <f t="shared" si="99"/>
        <v>0</v>
      </c>
      <c r="IHD21" s="136">
        <f t="shared" si="99"/>
        <v>0</v>
      </c>
      <c r="IHE21" s="136">
        <f t="shared" si="99"/>
        <v>0</v>
      </c>
      <c r="IHF21" s="136">
        <f t="shared" si="99"/>
        <v>0</v>
      </c>
      <c r="IHG21" s="136">
        <f t="shared" si="99"/>
        <v>0</v>
      </c>
      <c r="IHH21" s="136">
        <f t="shared" si="99"/>
        <v>0</v>
      </c>
      <c r="IHI21" s="136">
        <f t="shared" si="99"/>
        <v>0</v>
      </c>
      <c r="IHJ21" s="136">
        <f t="shared" si="99"/>
        <v>0</v>
      </c>
      <c r="IHK21" s="136">
        <f t="shared" si="99"/>
        <v>0</v>
      </c>
      <c r="IHL21" s="136">
        <f t="shared" si="99"/>
        <v>0</v>
      </c>
      <c r="IHM21" s="136">
        <f t="shared" si="99"/>
        <v>0</v>
      </c>
      <c r="IHN21" s="136">
        <f t="shared" si="99"/>
        <v>0</v>
      </c>
      <c r="IHO21" s="136">
        <f t="shared" si="99"/>
        <v>0</v>
      </c>
      <c r="IHP21" s="136">
        <f t="shared" si="99"/>
        <v>0</v>
      </c>
      <c r="IHQ21" s="136">
        <f t="shared" si="99"/>
        <v>0</v>
      </c>
      <c r="IHR21" s="136">
        <f t="shared" si="99"/>
        <v>0</v>
      </c>
      <c r="IHS21" s="136">
        <f t="shared" si="99"/>
        <v>0</v>
      </c>
      <c r="IHT21" s="136">
        <f t="shared" si="99"/>
        <v>0</v>
      </c>
      <c r="IHU21" s="136">
        <f t="shared" si="99"/>
        <v>0</v>
      </c>
      <c r="IHV21" s="136">
        <f t="shared" si="99"/>
        <v>0</v>
      </c>
      <c r="IHW21" s="136">
        <f t="shared" si="99"/>
        <v>0</v>
      </c>
      <c r="IHX21" s="136">
        <f t="shared" si="99"/>
        <v>0</v>
      </c>
      <c r="IHY21" s="136">
        <f t="shared" si="99"/>
        <v>0</v>
      </c>
      <c r="IHZ21" s="136">
        <f t="shared" si="99"/>
        <v>0</v>
      </c>
      <c r="IIA21" s="136">
        <f t="shared" si="99"/>
        <v>0</v>
      </c>
      <c r="IIB21" s="136">
        <f t="shared" si="99"/>
        <v>0</v>
      </c>
      <c r="IIC21" s="136">
        <f t="shared" si="99"/>
        <v>0</v>
      </c>
      <c r="IID21" s="136">
        <f t="shared" si="99"/>
        <v>0</v>
      </c>
      <c r="IIE21" s="136">
        <f t="shared" si="99"/>
        <v>0</v>
      </c>
      <c r="IIF21" s="136">
        <f t="shared" si="99"/>
        <v>0</v>
      </c>
      <c r="IIG21" s="136">
        <f t="shared" si="99"/>
        <v>0</v>
      </c>
      <c r="IIH21" s="136">
        <f t="shared" si="99"/>
        <v>0</v>
      </c>
      <c r="III21" s="136">
        <f t="shared" si="99"/>
        <v>0</v>
      </c>
      <c r="IIJ21" s="136">
        <f t="shared" si="99"/>
        <v>0</v>
      </c>
      <c r="IIK21" s="136">
        <f t="shared" si="99"/>
        <v>0</v>
      </c>
      <c r="IIL21" s="136">
        <f t="shared" si="99"/>
        <v>0</v>
      </c>
      <c r="IIM21" s="136">
        <f t="shared" si="99"/>
        <v>0</v>
      </c>
      <c r="IIN21" s="136">
        <f t="shared" si="99"/>
        <v>0</v>
      </c>
      <c r="IIO21" s="136">
        <f t="shared" si="99"/>
        <v>0</v>
      </c>
      <c r="IIP21" s="136">
        <f t="shared" si="99"/>
        <v>0</v>
      </c>
      <c r="IIQ21" s="136">
        <f t="shared" si="99"/>
        <v>0</v>
      </c>
      <c r="IIR21" s="136">
        <f t="shared" si="99"/>
        <v>0</v>
      </c>
      <c r="IIS21" s="136">
        <f t="shared" si="99"/>
        <v>0</v>
      </c>
      <c r="IIT21" s="136">
        <f t="shared" si="99"/>
        <v>0</v>
      </c>
      <c r="IIU21" s="136">
        <f t="shared" ref="IIU21:ILF21" si="100">SUM(IIU11:IIU20)</f>
        <v>0</v>
      </c>
      <c r="IIV21" s="136">
        <f t="shared" si="100"/>
        <v>0</v>
      </c>
      <c r="IIW21" s="136">
        <f t="shared" si="100"/>
        <v>0</v>
      </c>
      <c r="IIX21" s="136">
        <f t="shared" si="100"/>
        <v>0</v>
      </c>
      <c r="IIY21" s="136">
        <f t="shared" si="100"/>
        <v>0</v>
      </c>
      <c r="IIZ21" s="136">
        <f t="shared" si="100"/>
        <v>0</v>
      </c>
      <c r="IJA21" s="136">
        <f t="shared" si="100"/>
        <v>0</v>
      </c>
      <c r="IJB21" s="136">
        <f t="shared" si="100"/>
        <v>0</v>
      </c>
      <c r="IJC21" s="136">
        <f t="shared" si="100"/>
        <v>0</v>
      </c>
      <c r="IJD21" s="136">
        <f t="shared" si="100"/>
        <v>0</v>
      </c>
      <c r="IJE21" s="136">
        <f t="shared" si="100"/>
        <v>0</v>
      </c>
      <c r="IJF21" s="136">
        <f t="shared" si="100"/>
        <v>0</v>
      </c>
      <c r="IJG21" s="136">
        <f t="shared" si="100"/>
        <v>0</v>
      </c>
      <c r="IJH21" s="136">
        <f t="shared" si="100"/>
        <v>0</v>
      </c>
      <c r="IJI21" s="136">
        <f t="shared" si="100"/>
        <v>0</v>
      </c>
      <c r="IJJ21" s="136">
        <f t="shared" si="100"/>
        <v>0</v>
      </c>
      <c r="IJK21" s="136">
        <f t="shared" si="100"/>
        <v>0</v>
      </c>
      <c r="IJL21" s="136">
        <f t="shared" si="100"/>
        <v>0</v>
      </c>
      <c r="IJM21" s="136">
        <f t="shared" si="100"/>
        <v>0</v>
      </c>
      <c r="IJN21" s="136">
        <f t="shared" si="100"/>
        <v>0</v>
      </c>
      <c r="IJO21" s="136">
        <f t="shared" si="100"/>
        <v>0</v>
      </c>
      <c r="IJP21" s="136">
        <f t="shared" si="100"/>
        <v>0</v>
      </c>
      <c r="IJQ21" s="136">
        <f t="shared" si="100"/>
        <v>0</v>
      </c>
      <c r="IJR21" s="136">
        <f t="shared" si="100"/>
        <v>0</v>
      </c>
      <c r="IJS21" s="136">
        <f t="shared" si="100"/>
        <v>0</v>
      </c>
      <c r="IJT21" s="136">
        <f t="shared" si="100"/>
        <v>0</v>
      </c>
      <c r="IJU21" s="136">
        <f t="shared" si="100"/>
        <v>0</v>
      </c>
      <c r="IJV21" s="136">
        <f t="shared" si="100"/>
        <v>0</v>
      </c>
      <c r="IJW21" s="136">
        <f t="shared" si="100"/>
        <v>0</v>
      </c>
      <c r="IJX21" s="136">
        <f t="shared" si="100"/>
        <v>0</v>
      </c>
      <c r="IJY21" s="136">
        <f t="shared" si="100"/>
        <v>0</v>
      </c>
      <c r="IJZ21" s="136">
        <f t="shared" si="100"/>
        <v>0</v>
      </c>
      <c r="IKA21" s="136">
        <f t="shared" si="100"/>
        <v>0</v>
      </c>
      <c r="IKB21" s="136">
        <f t="shared" si="100"/>
        <v>0</v>
      </c>
      <c r="IKC21" s="136">
        <f t="shared" si="100"/>
        <v>0</v>
      </c>
      <c r="IKD21" s="136">
        <f t="shared" si="100"/>
        <v>0</v>
      </c>
      <c r="IKE21" s="136">
        <f t="shared" si="100"/>
        <v>0</v>
      </c>
      <c r="IKF21" s="136">
        <f t="shared" si="100"/>
        <v>0</v>
      </c>
      <c r="IKG21" s="136">
        <f t="shared" si="100"/>
        <v>0</v>
      </c>
      <c r="IKH21" s="136">
        <f t="shared" si="100"/>
        <v>0</v>
      </c>
      <c r="IKI21" s="136">
        <f t="shared" si="100"/>
        <v>0</v>
      </c>
      <c r="IKJ21" s="136">
        <f t="shared" si="100"/>
        <v>0</v>
      </c>
      <c r="IKK21" s="136">
        <f t="shared" si="100"/>
        <v>0</v>
      </c>
      <c r="IKL21" s="136">
        <f t="shared" si="100"/>
        <v>0</v>
      </c>
      <c r="IKM21" s="136">
        <f t="shared" si="100"/>
        <v>0</v>
      </c>
      <c r="IKN21" s="136">
        <f t="shared" si="100"/>
        <v>0</v>
      </c>
      <c r="IKO21" s="136">
        <f t="shared" si="100"/>
        <v>0</v>
      </c>
      <c r="IKP21" s="136">
        <f t="shared" si="100"/>
        <v>0</v>
      </c>
      <c r="IKQ21" s="136">
        <f t="shared" si="100"/>
        <v>0</v>
      </c>
      <c r="IKR21" s="136">
        <f t="shared" si="100"/>
        <v>0</v>
      </c>
      <c r="IKS21" s="136">
        <f t="shared" si="100"/>
        <v>0</v>
      </c>
      <c r="IKT21" s="136">
        <f t="shared" si="100"/>
        <v>0</v>
      </c>
      <c r="IKU21" s="136">
        <f t="shared" si="100"/>
        <v>0</v>
      </c>
      <c r="IKV21" s="136">
        <f t="shared" si="100"/>
        <v>0</v>
      </c>
      <c r="IKW21" s="136">
        <f t="shared" si="100"/>
        <v>0</v>
      </c>
      <c r="IKX21" s="136">
        <f t="shared" si="100"/>
        <v>0</v>
      </c>
      <c r="IKY21" s="136">
        <f t="shared" si="100"/>
        <v>0</v>
      </c>
      <c r="IKZ21" s="136">
        <f t="shared" si="100"/>
        <v>0</v>
      </c>
      <c r="ILA21" s="136">
        <f t="shared" si="100"/>
        <v>0</v>
      </c>
      <c r="ILB21" s="136">
        <f t="shared" si="100"/>
        <v>0</v>
      </c>
      <c r="ILC21" s="136">
        <f t="shared" si="100"/>
        <v>0</v>
      </c>
      <c r="ILD21" s="136">
        <f t="shared" si="100"/>
        <v>0</v>
      </c>
      <c r="ILE21" s="136">
        <f t="shared" si="100"/>
        <v>0</v>
      </c>
      <c r="ILF21" s="136">
        <f t="shared" si="100"/>
        <v>0</v>
      </c>
      <c r="ILG21" s="136">
        <f t="shared" ref="ILG21:INR21" si="101">SUM(ILG11:ILG20)</f>
        <v>0</v>
      </c>
      <c r="ILH21" s="136">
        <f t="shared" si="101"/>
        <v>0</v>
      </c>
      <c r="ILI21" s="136">
        <f t="shared" si="101"/>
        <v>0</v>
      </c>
      <c r="ILJ21" s="136">
        <f t="shared" si="101"/>
        <v>0</v>
      </c>
      <c r="ILK21" s="136">
        <f t="shared" si="101"/>
        <v>0</v>
      </c>
      <c r="ILL21" s="136">
        <f t="shared" si="101"/>
        <v>0</v>
      </c>
      <c r="ILM21" s="136">
        <f t="shared" si="101"/>
        <v>0</v>
      </c>
      <c r="ILN21" s="136">
        <f t="shared" si="101"/>
        <v>0</v>
      </c>
      <c r="ILO21" s="136">
        <f t="shared" si="101"/>
        <v>0</v>
      </c>
      <c r="ILP21" s="136">
        <f t="shared" si="101"/>
        <v>0</v>
      </c>
      <c r="ILQ21" s="136">
        <f t="shared" si="101"/>
        <v>0</v>
      </c>
      <c r="ILR21" s="136">
        <f t="shared" si="101"/>
        <v>0</v>
      </c>
      <c r="ILS21" s="136">
        <f t="shared" si="101"/>
        <v>0</v>
      </c>
      <c r="ILT21" s="136">
        <f t="shared" si="101"/>
        <v>0</v>
      </c>
      <c r="ILU21" s="136">
        <f t="shared" si="101"/>
        <v>0</v>
      </c>
      <c r="ILV21" s="136">
        <f t="shared" si="101"/>
        <v>0</v>
      </c>
      <c r="ILW21" s="136">
        <f t="shared" si="101"/>
        <v>0</v>
      </c>
      <c r="ILX21" s="136">
        <f t="shared" si="101"/>
        <v>0</v>
      </c>
      <c r="ILY21" s="136">
        <f t="shared" si="101"/>
        <v>0</v>
      </c>
      <c r="ILZ21" s="136">
        <f t="shared" si="101"/>
        <v>0</v>
      </c>
      <c r="IMA21" s="136">
        <f t="shared" si="101"/>
        <v>0</v>
      </c>
      <c r="IMB21" s="136">
        <f t="shared" si="101"/>
        <v>0</v>
      </c>
      <c r="IMC21" s="136">
        <f t="shared" si="101"/>
        <v>0</v>
      </c>
      <c r="IMD21" s="136">
        <f t="shared" si="101"/>
        <v>0</v>
      </c>
      <c r="IME21" s="136">
        <f t="shared" si="101"/>
        <v>0</v>
      </c>
      <c r="IMF21" s="136">
        <f t="shared" si="101"/>
        <v>0</v>
      </c>
      <c r="IMG21" s="136">
        <f t="shared" si="101"/>
        <v>0</v>
      </c>
      <c r="IMH21" s="136">
        <f t="shared" si="101"/>
        <v>0</v>
      </c>
      <c r="IMI21" s="136">
        <f t="shared" si="101"/>
        <v>0</v>
      </c>
      <c r="IMJ21" s="136">
        <f t="shared" si="101"/>
        <v>0</v>
      </c>
      <c r="IMK21" s="136">
        <f t="shared" si="101"/>
        <v>0</v>
      </c>
      <c r="IML21" s="136">
        <f t="shared" si="101"/>
        <v>0</v>
      </c>
      <c r="IMM21" s="136">
        <f t="shared" si="101"/>
        <v>0</v>
      </c>
      <c r="IMN21" s="136">
        <f t="shared" si="101"/>
        <v>0</v>
      </c>
      <c r="IMO21" s="136">
        <f t="shared" si="101"/>
        <v>0</v>
      </c>
      <c r="IMP21" s="136">
        <f t="shared" si="101"/>
        <v>0</v>
      </c>
      <c r="IMQ21" s="136">
        <f t="shared" si="101"/>
        <v>0</v>
      </c>
      <c r="IMR21" s="136">
        <f t="shared" si="101"/>
        <v>0</v>
      </c>
      <c r="IMS21" s="136">
        <f t="shared" si="101"/>
        <v>0</v>
      </c>
      <c r="IMT21" s="136">
        <f t="shared" si="101"/>
        <v>0</v>
      </c>
      <c r="IMU21" s="136">
        <f t="shared" si="101"/>
        <v>0</v>
      </c>
      <c r="IMV21" s="136">
        <f t="shared" si="101"/>
        <v>0</v>
      </c>
      <c r="IMW21" s="136">
        <f t="shared" si="101"/>
        <v>0</v>
      </c>
      <c r="IMX21" s="136">
        <f t="shared" si="101"/>
        <v>0</v>
      </c>
      <c r="IMY21" s="136">
        <f t="shared" si="101"/>
        <v>0</v>
      </c>
      <c r="IMZ21" s="136">
        <f t="shared" si="101"/>
        <v>0</v>
      </c>
      <c r="INA21" s="136">
        <f t="shared" si="101"/>
        <v>0</v>
      </c>
      <c r="INB21" s="136">
        <f t="shared" si="101"/>
        <v>0</v>
      </c>
      <c r="INC21" s="136">
        <f t="shared" si="101"/>
        <v>0</v>
      </c>
      <c r="IND21" s="136">
        <f t="shared" si="101"/>
        <v>0</v>
      </c>
      <c r="INE21" s="136">
        <f t="shared" si="101"/>
        <v>0</v>
      </c>
      <c r="INF21" s="136">
        <f t="shared" si="101"/>
        <v>0</v>
      </c>
      <c r="ING21" s="136">
        <f t="shared" si="101"/>
        <v>0</v>
      </c>
      <c r="INH21" s="136">
        <f t="shared" si="101"/>
        <v>0</v>
      </c>
      <c r="INI21" s="136">
        <f t="shared" si="101"/>
        <v>0</v>
      </c>
      <c r="INJ21" s="136">
        <f t="shared" si="101"/>
        <v>0</v>
      </c>
      <c r="INK21" s="136">
        <f t="shared" si="101"/>
        <v>0</v>
      </c>
      <c r="INL21" s="136">
        <f t="shared" si="101"/>
        <v>0</v>
      </c>
      <c r="INM21" s="136">
        <f t="shared" si="101"/>
        <v>0</v>
      </c>
      <c r="INN21" s="136">
        <f t="shared" si="101"/>
        <v>0</v>
      </c>
      <c r="INO21" s="136">
        <f t="shared" si="101"/>
        <v>0</v>
      </c>
      <c r="INP21" s="136">
        <f t="shared" si="101"/>
        <v>0</v>
      </c>
      <c r="INQ21" s="136">
        <f t="shared" si="101"/>
        <v>0</v>
      </c>
      <c r="INR21" s="136">
        <f t="shared" si="101"/>
        <v>0</v>
      </c>
      <c r="INS21" s="136">
        <f t="shared" ref="INS21:IQD21" si="102">SUM(INS11:INS20)</f>
        <v>0</v>
      </c>
      <c r="INT21" s="136">
        <f t="shared" si="102"/>
        <v>0</v>
      </c>
      <c r="INU21" s="136">
        <f t="shared" si="102"/>
        <v>0</v>
      </c>
      <c r="INV21" s="136">
        <f t="shared" si="102"/>
        <v>0</v>
      </c>
      <c r="INW21" s="136">
        <f t="shared" si="102"/>
        <v>0</v>
      </c>
      <c r="INX21" s="136">
        <f t="shared" si="102"/>
        <v>0</v>
      </c>
      <c r="INY21" s="136">
        <f t="shared" si="102"/>
        <v>0</v>
      </c>
      <c r="INZ21" s="136">
        <f t="shared" si="102"/>
        <v>0</v>
      </c>
      <c r="IOA21" s="136">
        <f t="shared" si="102"/>
        <v>0</v>
      </c>
      <c r="IOB21" s="136">
        <f t="shared" si="102"/>
        <v>0</v>
      </c>
      <c r="IOC21" s="136">
        <f t="shared" si="102"/>
        <v>0</v>
      </c>
      <c r="IOD21" s="136">
        <f t="shared" si="102"/>
        <v>0</v>
      </c>
      <c r="IOE21" s="136">
        <f t="shared" si="102"/>
        <v>0</v>
      </c>
      <c r="IOF21" s="136">
        <f t="shared" si="102"/>
        <v>0</v>
      </c>
      <c r="IOG21" s="136">
        <f t="shared" si="102"/>
        <v>0</v>
      </c>
      <c r="IOH21" s="136">
        <f t="shared" si="102"/>
        <v>0</v>
      </c>
      <c r="IOI21" s="136">
        <f t="shared" si="102"/>
        <v>0</v>
      </c>
      <c r="IOJ21" s="136">
        <f t="shared" si="102"/>
        <v>0</v>
      </c>
      <c r="IOK21" s="136">
        <f t="shared" si="102"/>
        <v>0</v>
      </c>
      <c r="IOL21" s="136">
        <f t="shared" si="102"/>
        <v>0</v>
      </c>
      <c r="IOM21" s="136">
        <f t="shared" si="102"/>
        <v>0</v>
      </c>
      <c r="ION21" s="136">
        <f t="shared" si="102"/>
        <v>0</v>
      </c>
      <c r="IOO21" s="136">
        <f t="shared" si="102"/>
        <v>0</v>
      </c>
      <c r="IOP21" s="136">
        <f t="shared" si="102"/>
        <v>0</v>
      </c>
      <c r="IOQ21" s="136">
        <f t="shared" si="102"/>
        <v>0</v>
      </c>
      <c r="IOR21" s="136">
        <f t="shared" si="102"/>
        <v>0</v>
      </c>
      <c r="IOS21" s="136">
        <f t="shared" si="102"/>
        <v>0</v>
      </c>
      <c r="IOT21" s="136">
        <f t="shared" si="102"/>
        <v>0</v>
      </c>
      <c r="IOU21" s="136">
        <f t="shared" si="102"/>
        <v>0</v>
      </c>
      <c r="IOV21" s="136">
        <f t="shared" si="102"/>
        <v>0</v>
      </c>
      <c r="IOW21" s="136">
        <f t="shared" si="102"/>
        <v>0</v>
      </c>
      <c r="IOX21" s="136">
        <f t="shared" si="102"/>
        <v>0</v>
      </c>
      <c r="IOY21" s="136">
        <f t="shared" si="102"/>
        <v>0</v>
      </c>
      <c r="IOZ21" s="136">
        <f t="shared" si="102"/>
        <v>0</v>
      </c>
      <c r="IPA21" s="136">
        <f t="shared" si="102"/>
        <v>0</v>
      </c>
      <c r="IPB21" s="136">
        <f t="shared" si="102"/>
        <v>0</v>
      </c>
      <c r="IPC21" s="136">
        <f t="shared" si="102"/>
        <v>0</v>
      </c>
      <c r="IPD21" s="136">
        <f t="shared" si="102"/>
        <v>0</v>
      </c>
      <c r="IPE21" s="136">
        <f t="shared" si="102"/>
        <v>0</v>
      </c>
      <c r="IPF21" s="136">
        <f t="shared" si="102"/>
        <v>0</v>
      </c>
      <c r="IPG21" s="136">
        <f t="shared" si="102"/>
        <v>0</v>
      </c>
      <c r="IPH21" s="136">
        <f t="shared" si="102"/>
        <v>0</v>
      </c>
      <c r="IPI21" s="136">
        <f t="shared" si="102"/>
        <v>0</v>
      </c>
      <c r="IPJ21" s="136">
        <f t="shared" si="102"/>
        <v>0</v>
      </c>
      <c r="IPK21" s="136">
        <f t="shared" si="102"/>
        <v>0</v>
      </c>
      <c r="IPL21" s="136">
        <f t="shared" si="102"/>
        <v>0</v>
      </c>
      <c r="IPM21" s="136">
        <f t="shared" si="102"/>
        <v>0</v>
      </c>
      <c r="IPN21" s="136">
        <f t="shared" si="102"/>
        <v>0</v>
      </c>
      <c r="IPO21" s="136">
        <f t="shared" si="102"/>
        <v>0</v>
      </c>
      <c r="IPP21" s="136">
        <f t="shared" si="102"/>
        <v>0</v>
      </c>
      <c r="IPQ21" s="136">
        <f t="shared" si="102"/>
        <v>0</v>
      </c>
      <c r="IPR21" s="136">
        <f t="shared" si="102"/>
        <v>0</v>
      </c>
      <c r="IPS21" s="136">
        <f t="shared" si="102"/>
        <v>0</v>
      </c>
      <c r="IPT21" s="136">
        <f t="shared" si="102"/>
        <v>0</v>
      </c>
      <c r="IPU21" s="136">
        <f t="shared" si="102"/>
        <v>0</v>
      </c>
      <c r="IPV21" s="136">
        <f t="shared" si="102"/>
        <v>0</v>
      </c>
      <c r="IPW21" s="136">
        <f t="shared" si="102"/>
        <v>0</v>
      </c>
      <c r="IPX21" s="136">
        <f t="shared" si="102"/>
        <v>0</v>
      </c>
      <c r="IPY21" s="136">
        <f t="shared" si="102"/>
        <v>0</v>
      </c>
      <c r="IPZ21" s="136">
        <f t="shared" si="102"/>
        <v>0</v>
      </c>
      <c r="IQA21" s="136">
        <f t="shared" si="102"/>
        <v>0</v>
      </c>
      <c r="IQB21" s="136">
        <f t="shared" si="102"/>
        <v>0</v>
      </c>
      <c r="IQC21" s="136">
        <f t="shared" si="102"/>
        <v>0</v>
      </c>
      <c r="IQD21" s="136">
        <f t="shared" si="102"/>
        <v>0</v>
      </c>
      <c r="IQE21" s="136">
        <f t="shared" ref="IQE21:ISP21" si="103">SUM(IQE11:IQE20)</f>
        <v>0</v>
      </c>
      <c r="IQF21" s="136">
        <f t="shared" si="103"/>
        <v>0</v>
      </c>
      <c r="IQG21" s="136">
        <f t="shared" si="103"/>
        <v>0</v>
      </c>
      <c r="IQH21" s="136">
        <f t="shared" si="103"/>
        <v>0</v>
      </c>
      <c r="IQI21" s="136">
        <f t="shared" si="103"/>
        <v>0</v>
      </c>
      <c r="IQJ21" s="136">
        <f t="shared" si="103"/>
        <v>0</v>
      </c>
      <c r="IQK21" s="136">
        <f t="shared" si="103"/>
        <v>0</v>
      </c>
      <c r="IQL21" s="136">
        <f t="shared" si="103"/>
        <v>0</v>
      </c>
      <c r="IQM21" s="136">
        <f t="shared" si="103"/>
        <v>0</v>
      </c>
      <c r="IQN21" s="136">
        <f t="shared" si="103"/>
        <v>0</v>
      </c>
      <c r="IQO21" s="136">
        <f t="shared" si="103"/>
        <v>0</v>
      </c>
      <c r="IQP21" s="136">
        <f t="shared" si="103"/>
        <v>0</v>
      </c>
      <c r="IQQ21" s="136">
        <f t="shared" si="103"/>
        <v>0</v>
      </c>
      <c r="IQR21" s="136">
        <f t="shared" si="103"/>
        <v>0</v>
      </c>
      <c r="IQS21" s="136">
        <f t="shared" si="103"/>
        <v>0</v>
      </c>
      <c r="IQT21" s="136">
        <f t="shared" si="103"/>
        <v>0</v>
      </c>
      <c r="IQU21" s="136">
        <f t="shared" si="103"/>
        <v>0</v>
      </c>
      <c r="IQV21" s="136">
        <f t="shared" si="103"/>
        <v>0</v>
      </c>
      <c r="IQW21" s="136">
        <f t="shared" si="103"/>
        <v>0</v>
      </c>
      <c r="IQX21" s="136">
        <f t="shared" si="103"/>
        <v>0</v>
      </c>
      <c r="IQY21" s="136">
        <f t="shared" si="103"/>
        <v>0</v>
      </c>
      <c r="IQZ21" s="136">
        <f t="shared" si="103"/>
        <v>0</v>
      </c>
      <c r="IRA21" s="136">
        <f t="shared" si="103"/>
        <v>0</v>
      </c>
      <c r="IRB21" s="136">
        <f t="shared" si="103"/>
        <v>0</v>
      </c>
      <c r="IRC21" s="136">
        <f t="shared" si="103"/>
        <v>0</v>
      </c>
      <c r="IRD21" s="136">
        <f t="shared" si="103"/>
        <v>0</v>
      </c>
      <c r="IRE21" s="136">
        <f t="shared" si="103"/>
        <v>0</v>
      </c>
      <c r="IRF21" s="136">
        <f t="shared" si="103"/>
        <v>0</v>
      </c>
      <c r="IRG21" s="136">
        <f t="shared" si="103"/>
        <v>0</v>
      </c>
      <c r="IRH21" s="136">
        <f t="shared" si="103"/>
        <v>0</v>
      </c>
      <c r="IRI21" s="136">
        <f t="shared" si="103"/>
        <v>0</v>
      </c>
      <c r="IRJ21" s="136">
        <f t="shared" si="103"/>
        <v>0</v>
      </c>
      <c r="IRK21" s="136">
        <f t="shared" si="103"/>
        <v>0</v>
      </c>
      <c r="IRL21" s="136">
        <f t="shared" si="103"/>
        <v>0</v>
      </c>
      <c r="IRM21" s="136">
        <f t="shared" si="103"/>
        <v>0</v>
      </c>
      <c r="IRN21" s="136">
        <f t="shared" si="103"/>
        <v>0</v>
      </c>
      <c r="IRO21" s="136">
        <f t="shared" si="103"/>
        <v>0</v>
      </c>
      <c r="IRP21" s="136">
        <f t="shared" si="103"/>
        <v>0</v>
      </c>
      <c r="IRQ21" s="136">
        <f t="shared" si="103"/>
        <v>0</v>
      </c>
      <c r="IRR21" s="136">
        <f t="shared" si="103"/>
        <v>0</v>
      </c>
      <c r="IRS21" s="136">
        <f t="shared" si="103"/>
        <v>0</v>
      </c>
      <c r="IRT21" s="136">
        <f t="shared" si="103"/>
        <v>0</v>
      </c>
      <c r="IRU21" s="136">
        <f t="shared" si="103"/>
        <v>0</v>
      </c>
      <c r="IRV21" s="136">
        <f t="shared" si="103"/>
        <v>0</v>
      </c>
      <c r="IRW21" s="136">
        <f t="shared" si="103"/>
        <v>0</v>
      </c>
      <c r="IRX21" s="136">
        <f t="shared" si="103"/>
        <v>0</v>
      </c>
      <c r="IRY21" s="136">
        <f t="shared" si="103"/>
        <v>0</v>
      </c>
      <c r="IRZ21" s="136">
        <f t="shared" si="103"/>
        <v>0</v>
      </c>
      <c r="ISA21" s="136">
        <f t="shared" si="103"/>
        <v>0</v>
      </c>
      <c r="ISB21" s="136">
        <f t="shared" si="103"/>
        <v>0</v>
      </c>
      <c r="ISC21" s="136">
        <f t="shared" si="103"/>
        <v>0</v>
      </c>
      <c r="ISD21" s="136">
        <f t="shared" si="103"/>
        <v>0</v>
      </c>
      <c r="ISE21" s="136">
        <f t="shared" si="103"/>
        <v>0</v>
      </c>
      <c r="ISF21" s="136">
        <f t="shared" si="103"/>
        <v>0</v>
      </c>
      <c r="ISG21" s="136">
        <f t="shared" si="103"/>
        <v>0</v>
      </c>
      <c r="ISH21" s="136">
        <f t="shared" si="103"/>
        <v>0</v>
      </c>
      <c r="ISI21" s="136">
        <f t="shared" si="103"/>
        <v>0</v>
      </c>
      <c r="ISJ21" s="136">
        <f t="shared" si="103"/>
        <v>0</v>
      </c>
      <c r="ISK21" s="136">
        <f t="shared" si="103"/>
        <v>0</v>
      </c>
      <c r="ISL21" s="136">
        <f t="shared" si="103"/>
        <v>0</v>
      </c>
      <c r="ISM21" s="136">
        <f t="shared" si="103"/>
        <v>0</v>
      </c>
      <c r="ISN21" s="136">
        <f t="shared" si="103"/>
        <v>0</v>
      </c>
      <c r="ISO21" s="136">
        <f t="shared" si="103"/>
        <v>0</v>
      </c>
      <c r="ISP21" s="136">
        <f t="shared" si="103"/>
        <v>0</v>
      </c>
      <c r="ISQ21" s="136">
        <f t="shared" ref="ISQ21:IVB21" si="104">SUM(ISQ11:ISQ20)</f>
        <v>0</v>
      </c>
      <c r="ISR21" s="136">
        <f t="shared" si="104"/>
        <v>0</v>
      </c>
      <c r="ISS21" s="136">
        <f t="shared" si="104"/>
        <v>0</v>
      </c>
      <c r="IST21" s="136">
        <f t="shared" si="104"/>
        <v>0</v>
      </c>
      <c r="ISU21" s="136">
        <f t="shared" si="104"/>
        <v>0</v>
      </c>
      <c r="ISV21" s="136">
        <f t="shared" si="104"/>
        <v>0</v>
      </c>
      <c r="ISW21" s="136">
        <f t="shared" si="104"/>
        <v>0</v>
      </c>
      <c r="ISX21" s="136">
        <f t="shared" si="104"/>
        <v>0</v>
      </c>
      <c r="ISY21" s="136">
        <f t="shared" si="104"/>
        <v>0</v>
      </c>
      <c r="ISZ21" s="136">
        <f t="shared" si="104"/>
        <v>0</v>
      </c>
      <c r="ITA21" s="136">
        <f t="shared" si="104"/>
        <v>0</v>
      </c>
      <c r="ITB21" s="136">
        <f t="shared" si="104"/>
        <v>0</v>
      </c>
      <c r="ITC21" s="136">
        <f t="shared" si="104"/>
        <v>0</v>
      </c>
      <c r="ITD21" s="136">
        <f t="shared" si="104"/>
        <v>0</v>
      </c>
      <c r="ITE21" s="136">
        <f t="shared" si="104"/>
        <v>0</v>
      </c>
      <c r="ITF21" s="136">
        <f t="shared" si="104"/>
        <v>0</v>
      </c>
      <c r="ITG21" s="136">
        <f t="shared" si="104"/>
        <v>0</v>
      </c>
      <c r="ITH21" s="136">
        <f t="shared" si="104"/>
        <v>0</v>
      </c>
      <c r="ITI21" s="136">
        <f t="shared" si="104"/>
        <v>0</v>
      </c>
      <c r="ITJ21" s="136">
        <f t="shared" si="104"/>
        <v>0</v>
      </c>
      <c r="ITK21" s="136">
        <f t="shared" si="104"/>
        <v>0</v>
      </c>
      <c r="ITL21" s="136">
        <f t="shared" si="104"/>
        <v>0</v>
      </c>
      <c r="ITM21" s="136">
        <f t="shared" si="104"/>
        <v>0</v>
      </c>
      <c r="ITN21" s="136">
        <f t="shared" si="104"/>
        <v>0</v>
      </c>
      <c r="ITO21" s="136">
        <f t="shared" si="104"/>
        <v>0</v>
      </c>
      <c r="ITP21" s="136">
        <f t="shared" si="104"/>
        <v>0</v>
      </c>
      <c r="ITQ21" s="136">
        <f t="shared" si="104"/>
        <v>0</v>
      </c>
      <c r="ITR21" s="136">
        <f t="shared" si="104"/>
        <v>0</v>
      </c>
      <c r="ITS21" s="136">
        <f t="shared" si="104"/>
        <v>0</v>
      </c>
      <c r="ITT21" s="136">
        <f t="shared" si="104"/>
        <v>0</v>
      </c>
      <c r="ITU21" s="136">
        <f t="shared" si="104"/>
        <v>0</v>
      </c>
      <c r="ITV21" s="136">
        <f t="shared" si="104"/>
        <v>0</v>
      </c>
      <c r="ITW21" s="136">
        <f t="shared" si="104"/>
        <v>0</v>
      </c>
      <c r="ITX21" s="136">
        <f t="shared" si="104"/>
        <v>0</v>
      </c>
      <c r="ITY21" s="136">
        <f t="shared" si="104"/>
        <v>0</v>
      </c>
      <c r="ITZ21" s="136">
        <f t="shared" si="104"/>
        <v>0</v>
      </c>
      <c r="IUA21" s="136">
        <f t="shared" si="104"/>
        <v>0</v>
      </c>
      <c r="IUB21" s="136">
        <f t="shared" si="104"/>
        <v>0</v>
      </c>
      <c r="IUC21" s="136">
        <f t="shared" si="104"/>
        <v>0</v>
      </c>
      <c r="IUD21" s="136">
        <f t="shared" si="104"/>
        <v>0</v>
      </c>
      <c r="IUE21" s="136">
        <f t="shared" si="104"/>
        <v>0</v>
      </c>
      <c r="IUF21" s="136">
        <f t="shared" si="104"/>
        <v>0</v>
      </c>
      <c r="IUG21" s="136">
        <f t="shared" si="104"/>
        <v>0</v>
      </c>
      <c r="IUH21" s="136">
        <f t="shared" si="104"/>
        <v>0</v>
      </c>
      <c r="IUI21" s="136">
        <f t="shared" si="104"/>
        <v>0</v>
      </c>
      <c r="IUJ21" s="136">
        <f t="shared" si="104"/>
        <v>0</v>
      </c>
      <c r="IUK21" s="136">
        <f t="shared" si="104"/>
        <v>0</v>
      </c>
      <c r="IUL21" s="136">
        <f t="shared" si="104"/>
        <v>0</v>
      </c>
      <c r="IUM21" s="136">
        <f t="shared" si="104"/>
        <v>0</v>
      </c>
      <c r="IUN21" s="136">
        <f t="shared" si="104"/>
        <v>0</v>
      </c>
      <c r="IUO21" s="136">
        <f t="shared" si="104"/>
        <v>0</v>
      </c>
      <c r="IUP21" s="136">
        <f t="shared" si="104"/>
        <v>0</v>
      </c>
      <c r="IUQ21" s="136">
        <f t="shared" si="104"/>
        <v>0</v>
      </c>
      <c r="IUR21" s="136">
        <f t="shared" si="104"/>
        <v>0</v>
      </c>
      <c r="IUS21" s="136">
        <f t="shared" si="104"/>
        <v>0</v>
      </c>
      <c r="IUT21" s="136">
        <f t="shared" si="104"/>
        <v>0</v>
      </c>
      <c r="IUU21" s="136">
        <f t="shared" si="104"/>
        <v>0</v>
      </c>
      <c r="IUV21" s="136">
        <f t="shared" si="104"/>
        <v>0</v>
      </c>
      <c r="IUW21" s="136">
        <f t="shared" si="104"/>
        <v>0</v>
      </c>
      <c r="IUX21" s="136">
        <f t="shared" si="104"/>
        <v>0</v>
      </c>
      <c r="IUY21" s="136">
        <f t="shared" si="104"/>
        <v>0</v>
      </c>
      <c r="IUZ21" s="136">
        <f t="shared" si="104"/>
        <v>0</v>
      </c>
      <c r="IVA21" s="136">
        <f t="shared" si="104"/>
        <v>0</v>
      </c>
      <c r="IVB21" s="136">
        <f t="shared" si="104"/>
        <v>0</v>
      </c>
      <c r="IVC21" s="136">
        <f t="shared" ref="IVC21:IXN21" si="105">SUM(IVC11:IVC20)</f>
        <v>0</v>
      </c>
      <c r="IVD21" s="136">
        <f t="shared" si="105"/>
        <v>0</v>
      </c>
      <c r="IVE21" s="136">
        <f t="shared" si="105"/>
        <v>0</v>
      </c>
      <c r="IVF21" s="136">
        <f t="shared" si="105"/>
        <v>0</v>
      </c>
      <c r="IVG21" s="136">
        <f t="shared" si="105"/>
        <v>0</v>
      </c>
      <c r="IVH21" s="136">
        <f t="shared" si="105"/>
        <v>0</v>
      </c>
      <c r="IVI21" s="136">
        <f t="shared" si="105"/>
        <v>0</v>
      </c>
      <c r="IVJ21" s="136">
        <f t="shared" si="105"/>
        <v>0</v>
      </c>
      <c r="IVK21" s="136">
        <f t="shared" si="105"/>
        <v>0</v>
      </c>
      <c r="IVL21" s="136">
        <f t="shared" si="105"/>
        <v>0</v>
      </c>
      <c r="IVM21" s="136">
        <f t="shared" si="105"/>
        <v>0</v>
      </c>
      <c r="IVN21" s="136">
        <f t="shared" si="105"/>
        <v>0</v>
      </c>
      <c r="IVO21" s="136">
        <f t="shared" si="105"/>
        <v>0</v>
      </c>
      <c r="IVP21" s="136">
        <f t="shared" si="105"/>
        <v>0</v>
      </c>
      <c r="IVQ21" s="136">
        <f t="shared" si="105"/>
        <v>0</v>
      </c>
      <c r="IVR21" s="136">
        <f t="shared" si="105"/>
        <v>0</v>
      </c>
      <c r="IVS21" s="136">
        <f t="shared" si="105"/>
        <v>0</v>
      </c>
      <c r="IVT21" s="136">
        <f t="shared" si="105"/>
        <v>0</v>
      </c>
      <c r="IVU21" s="136">
        <f t="shared" si="105"/>
        <v>0</v>
      </c>
      <c r="IVV21" s="136">
        <f t="shared" si="105"/>
        <v>0</v>
      </c>
      <c r="IVW21" s="136">
        <f t="shared" si="105"/>
        <v>0</v>
      </c>
      <c r="IVX21" s="136">
        <f t="shared" si="105"/>
        <v>0</v>
      </c>
      <c r="IVY21" s="136">
        <f t="shared" si="105"/>
        <v>0</v>
      </c>
      <c r="IVZ21" s="136">
        <f t="shared" si="105"/>
        <v>0</v>
      </c>
      <c r="IWA21" s="136">
        <f t="shared" si="105"/>
        <v>0</v>
      </c>
      <c r="IWB21" s="136">
        <f t="shared" si="105"/>
        <v>0</v>
      </c>
      <c r="IWC21" s="136">
        <f t="shared" si="105"/>
        <v>0</v>
      </c>
      <c r="IWD21" s="136">
        <f t="shared" si="105"/>
        <v>0</v>
      </c>
      <c r="IWE21" s="136">
        <f t="shared" si="105"/>
        <v>0</v>
      </c>
      <c r="IWF21" s="136">
        <f t="shared" si="105"/>
        <v>0</v>
      </c>
      <c r="IWG21" s="136">
        <f t="shared" si="105"/>
        <v>0</v>
      </c>
      <c r="IWH21" s="136">
        <f t="shared" si="105"/>
        <v>0</v>
      </c>
      <c r="IWI21" s="136">
        <f t="shared" si="105"/>
        <v>0</v>
      </c>
      <c r="IWJ21" s="136">
        <f t="shared" si="105"/>
        <v>0</v>
      </c>
      <c r="IWK21" s="136">
        <f t="shared" si="105"/>
        <v>0</v>
      </c>
      <c r="IWL21" s="136">
        <f t="shared" si="105"/>
        <v>0</v>
      </c>
      <c r="IWM21" s="136">
        <f t="shared" si="105"/>
        <v>0</v>
      </c>
      <c r="IWN21" s="136">
        <f t="shared" si="105"/>
        <v>0</v>
      </c>
      <c r="IWO21" s="136">
        <f t="shared" si="105"/>
        <v>0</v>
      </c>
      <c r="IWP21" s="136">
        <f t="shared" si="105"/>
        <v>0</v>
      </c>
      <c r="IWQ21" s="136">
        <f t="shared" si="105"/>
        <v>0</v>
      </c>
      <c r="IWR21" s="136">
        <f t="shared" si="105"/>
        <v>0</v>
      </c>
      <c r="IWS21" s="136">
        <f t="shared" si="105"/>
        <v>0</v>
      </c>
      <c r="IWT21" s="136">
        <f t="shared" si="105"/>
        <v>0</v>
      </c>
      <c r="IWU21" s="136">
        <f t="shared" si="105"/>
        <v>0</v>
      </c>
      <c r="IWV21" s="136">
        <f t="shared" si="105"/>
        <v>0</v>
      </c>
      <c r="IWW21" s="136">
        <f t="shared" si="105"/>
        <v>0</v>
      </c>
      <c r="IWX21" s="136">
        <f t="shared" si="105"/>
        <v>0</v>
      </c>
      <c r="IWY21" s="136">
        <f t="shared" si="105"/>
        <v>0</v>
      </c>
      <c r="IWZ21" s="136">
        <f t="shared" si="105"/>
        <v>0</v>
      </c>
      <c r="IXA21" s="136">
        <f t="shared" si="105"/>
        <v>0</v>
      </c>
      <c r="IXB21" s="136">
        <f t="shared" si="105"/>
        <v>0</v>
      </c>
      <c r="IXC21" s="136">
        <f t="shared" si="105"/>
        <v>0</v>
      </c>
      <c r="IXD21" s="136">
        <f t="shared" si="105"/>
        <v>0</v>
      </c>
      <c r="IXE21" s="136">
        <f t="shared" si="105"/>
        <v>0</v>
      </c>
      <c r="IXF21" s="136">
        <f t="shared" si="105"/>
        <v>0</v>
      </c>
      <c r="IXG21" s="136">
        <f t="shared" si="105"/>
        <v>0</v>
      </c>
      <c r="IXH21" s="136">
        <f t="shared" si="105"/>
        <v>0</v>
      </c>
      <c r="IXI21" s="136">
        <f t="shared" si="105"/>
        <v>0</v>
      </c>
      <c r="IXJ21" s="136">
        <f t="shared" si="105"/>
        <v>0</v>
      </c>
      <c r="IXK21" s="136">
        <f t="shared" si="105"/>
        <v>0</v>
      </c>
      <c r="IXL21" s="136">
        <f t="shared" si="105"/>
        <v>0</v>
      </c>
      <c r="IXM21" s="136">
        <f t="shared" si="105"/>
        <v>0</v>
      </c>
      <c r="IXN21" s="136">
        <f t="shared" si="105"/>
        <v>0</v>
      </c>
      <c r="IXO21" s="136">
        <f t="shared" ref="IXO21:IZZ21" si="106">SUM(IXO11:IXO20)</f>
        <v>0</v>
      </c>
      <c r="IXP21" s="136">
        <f t="shared" si="106"/>
        <v>0</v>
      </c>
      <c r="IXQ21" s="136">
        <f t="shared" si="106"/>
        <v>0</v>
      </c>
      <c r="IXR21" s="136">
        <f t="shared" si="106"/>
        <v>0</v>
      </c>
      <c r="IXS21" s="136">
        <f t="shared" si="106"/>
        <v>0</v>
      </c>
      <c r="IXT21" s="136">
        <f t="shared" si="106"/>
        <v>0</v>
      </c>
      <c r="IXU21" s="136">
        <f t="shared" si="106"/>
        <v>0</v>
      </c>
      <c r="IXV21" s="136">
        <f t="shared" si="106"/>
        <v>0</v>
      </c>
      <c r="IXW21" s="136">
        <f t="shared" si="106"/>
        <v>0</v>
      </c>
      <c r="IXX21" s="136">
        <f t="shared" si="106"/>
        <v>0</v>
      </c>
      <c r="IXY21" s="136">
        <f t="shared" si="106"/>
        <v>0</v>
      </c>
      <c r="IXZ21" s="136">
        <f t="shared" si="106"/>
        <v>0</v>
      </c>
      <c r="IYA21" s="136">
        <f t="shared" si="106"/>
        <v>0</v>
      </c>
      <c r="IYB21" s="136">
        <f t="shared" si="106"/>
        <v>0</v>
      </c>
      <c r="IYC21" s="136">
        <f t="shared" si="106"/>
        <v>0</v>
      </c>
      <c r="IYD21" s="136">
        <f t="shared" si="106"/>
        <v>0</v>
      </c>
      <c r="IYE21" s="136">
        <f t="shared" si="106"/>
        <v>0</v>
      </c>
      <c r="IYF21" s="136">
        <f t="shared" si="106"/>
        <v>0</v>
      </c>
      <c r="IYG21" s="136">
        <f t="shared" si="106"/>
        <v>0</v>
      </c>
      <c r="IYH21" s="136">
        <f t="shared" si="106"/>
        <v>0</v>
      </c>
      <c r="IYI21" s="136">
        <f t="shared" si="106"/>
        <v>0</v>
      </c>
      <c r="IYJ21" s="136">
        <f t="shared" si="106"/>
        <v>0</v>
      </c>
      <c r="IYK21" s="136">
        <f t="shared" si="106"/>
        <v>0</v>
      </c>
      <c r="IYL21" s="136">
        <f t="shared" si="106"/>
        <v>0</v>
      </c>
      <c r="IYM21" s="136">
        <f t="shared" si="106"/>
        <v>0</v>
      </c>
      <c r="IYN21" s="136">
        <f t="shared" si="106"/>
        <v>0</v>
      </c>
      <c r="IYO21" s="136">
        <f t="shared" si="106"/>
        <v>0</v>
      </c>
      <c r="IYP21" s="136">
        <f t="shared" si="106"/>
        <v>0</v>
      </c>
      <c r="IYQ21" s="136">
        <f t="shared" si="106"/>
        <v>0</v>
      </c>
      <c r="IYR21" s="136">
        <f t="shared" si="106"/>
        <v>0</v>
      </c>
      <c r="IYS21" s="136">
        <f t="shared" si="106"/>
        <v>0</v>
      </c>
      <c r="IYT21" s="136">
        <f t="shared" si="106"/>
        <v>0</v>
      </c>
      <c r="IYU21" s="136">
        <f t="shared" si="106"/>
        <v>0</v>
      </c>
      <c r="IYV21" s="136">
        <f t="shared" si="106"/>
        <v>0</v>
      </c>
      <c r="IYW21" s="136">
        <f t="shared" si="106"/>
        <v>0</v>
      </c>
      <c r="IYX21" s="136">
        <f t="shared" si="106"/>
        <v>0</v>
      </c>
      <c r="IYY21" s="136">
        <f t="shared" si="106"/>
        <v>0</v>
      </c>
      <c r="IYZ21" s="136">
        <f t="shared" si="106"/>
        <v>0</v>
      </c>
      <c r="IZA21" s="136">
        <f t="shared" si="106"/>
        <v>0</v>
      </c>
      <c r="IZB21" s="136">
        <f t="shared" si="106"/>
        <v>0</v>
      </c>
      <c r="IZC21" s="136">
        <f t="shared" si="106"/>
        <v>0</v>
      </c>
      <c r="IZD21" s="136">
        <f t="shared" si="106"/>
        <v>0</v>
      </c>
      <c r="IZE21" s="136">
        <f t="shared" si="106"/>
        <v>0</v>
      </c>
      <c r="IZF21" s="136">
        <f t="shared" si="106"/>
        <v>0</v>
      </c>
      <c r="IZG21" s="136">
        <f t="shared" si="106"/>
        <v>0</v>
      </c>
      <c r="IZH21" s="136">
        <f t="shared" si="106"/>
        <v>0</v>
      </c>
      <c r="IZI21" s="136">
        <f t="shared" si="106"/>
        <v>0</v>
      </c>
      <c r="IZJ21" s="136">
        <f t="shared" si="106"/>
        <v>0</v>
      </c>
      <c r="IZK21" s="136">
        <f t="shared" si="106"/>
        <v>0</v>
      </c>
      <c r="IZL21" s="136">
        <f t="shared" si="106"/>
        <v>0</v>
      </c>
      <c r="IZM21" s="136">
        <f t="shared" si="106"/>
        <v>0</v>
      </c>
      <c r="IZN21" s="136">
        <f t="shared" si="106"/>
        <v>0</v>
      </c>
      <c r="IZO21" s="136">
        <f t="shared" si="106"/>
        <v>0</v>
      </c>
      <c r="IZP21" s="136">
        <f t="shared" si="106"/>
        <v>0</v>
      </c>
      <c r="IZQ21" s="136">
        <f t="shared" si="106"/>
        <v>0</v>
      </c>
      <c r="IZR21" s="136">
        <f t="shared" si="106"/>
        <v>0</v>
      </c>
      <c r="IZS21" s="136">
        <f t="shared" si="106"/>
        <v>0</v>
      </c>
      <c r="IZT21" s="136">
        <f t="shared" si="106"/>
        <v>0</v>
      </c>
      <c r="IZU21" s="136">
        <f t="shared" si="106"/>
        <v>0</v>
      </c>
      <c r="IZV21" s="136">
        <f t="shared" si="106"/>
        <v>0</v>
      </c>
      <c r="IZW21" s="136">
        <f t="shared" si="106"/>
        <v>0</v>
      </c>
      <c r="IZX21" s="136">
        <f t="shared" si="106"/>
        <v>0</v>
      </c>
      <c r="IZY21" s="136">
        <f t="shared" si="106"/>
        <v>0</v>
      </c>
      <c r="IZZ21" s="136">
        <f t="shared" si="106"/>
        <v>0</v>
      </c>
      <c r="JAA21" s="136">
        <f t="shared" ref="JAA21:JCL21" si="107">SUM(JAA11:JAA20)</f>
        <v>0</v>
      </c>
      <c r="JAB21" s="136">
        <f t="shared" si="107"/>
        <v>0</v>
      </c>
      <c r="JAC21" s="136">
        <f t="shared" si="107"/>
        <v>0</v>
      </c>
      <c r="JAD21" s="136">
        <f t="shared" si="107"/>
        <v>0</v>
      </c>
      <c r="JAE21" s="136">
        <f t="shared" si="107"/>
        <v>0</v>
      </c>
      <c r="JAF21" s="136">
        <f t="shared" si="107"/>
        <v>0</v>
      </c>
      <c r="JAG21" s="136">
        <f t="shared" si="107"/>
        <v>0</v>
      </c>
      <c r="JAH21" s="136">
        <f t="shared" si="107"/>
        <v>0</v>
      </c>
      <c r="JAI21" s="136">
        <f t="shared" si="107"/>
        <v>0</v>
      </c>
      <c r="JAJ21" s="136">
        <f t="shared" si="107"/>
        <v>0</v>
      </c>
      <c r="JAK21" s="136">
        <f t="shared" si="107"/>
        <v>0</v>
      </c>
      <c r="JAL21" s="136">
        <f t="shared" si="107"/>
        <v>0</v>
      </c>
      <c r="JAM21" s="136">
        <f t="shared" si="107"/>
        <v>0</v>
      </c>
      <c r="JAN21" s="136">
        <f t="shared" si="107"/>
        <v>0</v>
      </c>
      <c r="JAO21" s="136">
        <f t="shared" si="107"/>
        <v>0</v>
      </c>
      <c r="JAP21" s="136">
        <f t="shared" si="107"/>
        <v>0</v>
      </c>
      <c r="JAQ21" s="136">
        <f t="shared" si="107"/>
        <v>0</v>
      </c>
      <c r="JAR21" s="136">
        <f t="shared" si="107"/>
        <v>0</v>
      </c>
      <c r="JAS21" s="136">
        <f t="shared" si="107"/>
        <v>0</v>
      </c>
      <c r="JAT21" s="136">
        <f t="shared" si="107"/>
        <v>0</v>
      </c>
      <c r="JAU21" s="136">
        <f t="shared" si="107"/>
        <v>0</v>
      </c>
      <c r="JAV21" s="136">
        <f t="shared" si="107"/>
        <v>0</v>
      </c>
      <c r="JAW21" s="136">
        <f t="shared" si="107"/>
        <v>0</v>
      </c>
      <c r="JAX21" s="136">
        <f t="shared" si="107"/>
        <v>0</v>
      </c>
      <c r="JAY21" s="136">
        <f t="shared" si="107"/>
        <v>0</v>
      </c>
      <c r="JAZ21" s="136">
        <f t="shared" si="107"/>
        <v>0</v>
      </c>
      <c r="JBA21" s="136">
        <f t="shared" si="107"/>
        <v>0</v>
      </c>
      <c r="JBB21" s="136">
        <f t="shared" si="107"/>
        <v>0</v>
      </c>
      <c r="JBC21" s="136">
        <f t="shared" si="107"/>
        <v>0</v>
      </c>
      <c r="JBD21" s="136">
        <f t="shared" si="107"/>
        <v>0</v>
      </c>
      <c r="JBE21" s="136">
        <f t="shared" si="107"/>
        <v>0</v>
      </c>
      <c r="JBF21" s="136">
        <f t="shared" si="107"/>
        <v>0</v>
      </c>
      <c r="JBG21" s="136">
        <f t="shared" si="107"/>
        <v>0</v>
      </c>
      <c r="JBH21" s="136">
        <f t="shared" si="107"/>
        <v>0</v>
      </c>
      <c r="JBI21" s="136">
        <f t="shared" si="107"/>
        <v>0</v>
      </c>
      <c r="JBJ21" s="136">
        <f t="shared" si="107"/>
        <v>0</v>
      </c>
      <c r="JBK21" s="136">
        <f t="shared" si="107"/>
        <v>0</v>
      </c>
      <c r="JBL21" s="136">
        <f t="shared" si="107"/>
        <v>0</v>
      </c>
      <c r="JBM21" s="136">
        <f t="shared" si="107"/>
        <v>0</v>
      </c>
      <c r="JBN21" s="136">
        <f t="shared" si="107"/>
        <v>0</v>
      </c>
      <c r="JBO21" s="136">
        <f t="shared" si="107"/>
        <v>0</v>
      </c>
      <c r="JBP21" s="136">
        <f t="shared" si="107"/>
        <v>0</v>
      </c>
      <c r="JBQ21" s="136">
        <f t="shared" si="107"/>
        <v>0</v>
      </c>
      <c r="JBR21" s="136">
        <f t="shared" si="107"/>
        <v>0</v>
      </c>
      <c r="JBS21" s="136">
        <f t="shared" si="107"/>
        <v>0</v>
      </c>
      <c r="JBT21" s="136">
        <f t="shared" si="107"/>
        <v>0</v>
      </c>
      <c r="JBU21" s="136">
        <f t="shared" si="107"/>
        <v>0</v>
      </c>
      <c r="JBV21" s="136">
        <f t="shared" si="107"/>
        <v>0</v>
      </c>
      <c r="JBW21" s="136">
        <f t="shared" si="107"/>
        <v>0</v>
      </c>
      <c r="JBX21" s="136">
        <f t="shared" si="107"/>
        <v>0</v>
      </c>
      <c r="JBY21" s="136">
        <f t="shared" si="107"/>
        <v>0</v>
      </c>
      <c r="JBZ21" s="136">
        <f t="shared" si="107"/>
        <v>0</v>
      </c>
      <c r="JCA21" s="136">
        <f t="shared" si="107"/>
        <v>0</v>
      </c>
      <c r="JCB21" s="136">
        <f t="shared" si="107"/>
        <v>0</v>
      </c>
      <c r="JCC21" s="136">
        <f t="shared" si="107"/>
        <v>0</v>
      </c>
      <c r="JCD21" s="136">
        <f t="shared" si="107"/>
        <v>0</v>
      </c>
      <c r="JCE21" s="136">
        <f t="shared" si="107"/>
        <v>0</v>
      </c>
      <c r="JCF21" s="136">
        <f t="shared" si="107"/>
        <v>0</v>
      </c>
      <c r="JCG21" s="136">
        <f t="shared" si="107"/>
        <v>0</v>
      </c>
      <c r="JCH21" s="136">
        <f t="shared" si="107"/>
        <v>0</v>
      </c>
      <c r="JCI21" s="136">
        <f t="shared" si="107"/>
        <v>0</v>
      </c>
      <c r="JCJ21" s="136">
        <f t="shared" si="107"/>
        <v>0</v>
      </c>
      <c r="JCK21" s="136">
        <f t="shared" si="107"/>
        <v>0</v>
      </c>
      <c r="JCL21" s="136">
        <f t="shared" si="107"/>
        <v>0</v>
      </c>
      <c r="JCM21" s="136">
        <f t="shared" ref="JCM21:JEX21" si="108">SUM(JCM11:JCM20)</f>
        <v>0</v>
      </c>
      <c r="JCN21" s="136">
        <f t="shared" si="108"/>
        <v>0</v>
      </c>
      <c r="JCO21" s="136">
        <f t="shared" si="108"/>
        <v>0</v>
      </c>
      <c r="JCP21" s="136">
        <f t="shared" si="108"/>
        <v>0</v>
      </c>
      <c r="JCQ21" s="136">
        <f t="shared" si="108"/>
        <v>0</v>
      </c>
      <c r="JCR21" s="136">
        <f t="shared" si="108"/>
        <v>0</v>
      </c>
      <c r="JCS21" s="136">
        <f t="shared" si="108"/>
        <v>0</v>
      </c>
      <c r="JCT21" s="136">
        <f t="shared" si="108"/>
        <v>0</v>
      </c>
      <c r="JCU21" s="136">
        <f t="shared" si="108"/>
        <v>0</v>
      </c>
      <c r="JCV21" s="136">
        <f t="shared" si="108"/>
        <v>0</v>
      </c>
      <c r="JCW21" s="136">
        <f t="shared" si="108"/>
        <v>0</v>
      </c>
      <c r="JCX21" s="136">
        <f t="shared" si="108"/>
        <v>0</v>
      </c>
      <c r="JCY21" s="136">
        <f t="shared" si="108"/>
        <v>0</v>
      </c>
      <c r="JCZ21" s="136">
        <f t="shared" si="108"/>
        <v>0</v>
      </c>
      <c r="JDA21" s="136">
        <f t="shared" si="108"/>
        <v>0</v>
      </c>
      <c r="JDB21" s="136">
        <f t="shared" si="108"/>
        <v>0</v>
      </c>
      <c r="JDC21" s="136">
        <f t="shared" si="108"/>
        <v>0</v>
      </c>
      <c r="JDD21" s="136">
        <f t="shared" si="108"/>
        <v>0</v>
      </c>
      <c r="JDE21" s="136">
        <f t="shared" si="108"/>
        <v>0</v>
      </c>
      <c r="JDF21" s="136">
        <f t="shared" si="108"/>
        <v>0</v>
      </c>
      <c r="JDG21" s="136">
        <f t="shared" si="108"/>
        <v>0</v>
      </c>
      <c r="JDH21" s="136">
        <f t="shared" si="108"/>
        <v>0</v>
      </c>
      <c r="JDI21" s="136">
        <f t="shared" si="108"/>
        <v>0</v>
      </c>
      <c r="JDJ21" s="136">
        <f t="shared" si="108"/>
        <v>0</v>
      </c>
      <c r="JDK21" s="136">
        <f t="shared" si="108"/>
        <v>0</v>
      </c>
      <c r="JDL21" s="136">
        <f t="shared" si="108"/>
        <v>0</v>
      </c>
      <c r="JDM21" s="136">
        <f t="shared" si="108"/>
        <v>0</v>
      </c>
      <c r="JDN21" s="136">
        <f t="shared" si="108"/>
        <v>0</v>
      </c>
      <c r="JDO21" s="136">
        <f t="shared" si="108"/>
        <v>0</v>
      </c>
      <c r="JDP21" s="136">
        <f t="shared" si="108"/>
        <v>0</v>
      </c>
      <c r="JDQ21" s="136">
        <f t="shared" si="108"/>
        <v>0</v>
      </c>
      <c r="JDR21" s="136">
        <f t="shared" si="108"/>
        <v>0</v>
      </c>
      <c r="JDS21" s="136">
        <f t="shared" si="108"/>
        <v>0</v>
      </c>
      <c r="JDT21" s="136">
        <f t="shared" si="108"/>
        <v>0</v>
      </c>
      <c r="JDU21" s="136">
        <f t="shared" si="108"/>
        <v>0</v>
      </c>
      <c r="JDV21" s="136">
        <f t="shared" si="108"/>
        <v>0</v>
      </c>
      <c r="JDW21" s="136">
        <f t="shared" si="108"/>
        <v>0</v>
      </c>
      <c r="JDX21" s="136">
        <f t="shared" si="108"/>
        <v>0</v>
      </c>
      <c r="JDY21" s="136">
        <f t="shared" si="108"/>
        <v>0</v>
      </c>
      <c r="JDZ21" s="136">
        <f t="shared" si="108"/>
        <v>0</v>
      </c>
      <c r="JEA21" s="136">
        <f t="shared" si="108"/>
        <v>0</v>
      </c>
      <c r="JEB21" s="136">
        <f t="shared" si="108"/>
        <v>0</v>
      </c>
      <c r="JEC21" s="136">
        <f t="shared" si="108"/>
        <v>0</v>
      </c>
      <c r="JED21" s="136">
        <f t="shared" si="108"/>
        <v>0</v>
      </c>
      <c r="JEE21" s="136">
        <f t="shared" si="108"/>
        <v>0</v>
      </c>
      <c r="JEF21" s="136">
        <f t="shared" si="108"/>
        <v>0</v>
      </c>
      <c r="JEG21" s="136">
        <f t="shared" si="108"/>
        <v>0</v>
      </c>
      <c r="JEH21" s="136">
        <f t="shared" si="108"/>
        <v>0</v>
      </c>
      <c r="JEI21" s="136">
        <f t="shared" si="108"/>
        <v>0</v>
      </c>
      <c r="JEJ21" s="136">
        <f t="shared" si="108"/>
        <v>0</v>
      </c>
      <c r="JEK21" s="136">
        <f t="shared" si="108"/>
        <v>0</v>
      </c>
      <c r="JEL21" s="136">
        <f t="shared" si="108"/>
        <v>0</v>
      </c>
      <c r="JEM21" s="136">
        <f t="shared" si="108"/>
        <v>0</v>
      </c>
      <c r="JEN21" s="136">
        <f t="shared" si="108"/>
        <v>0</v>
      </c>
      <c r="JEO21" s="136">
        <f t="shared" si="108"/>
        <v>0</v>
      </c>
      <c r="JEP21" s="136">
        <f t="shared" si="108"/>
        <v>0</v>
      </c>
      <c r="JEQ21" s="136">
        <f t="shared" si="108"/>
        <v>0</v>
      </c>
      <c r="JER21" s="136">
        <f t="shared" si="108"/>
        <v>0</v>
      </c>
      <c r="JES21" s="136">
        <f t="shared" si="108"/>
        <v>0</v>
      </c>
      <c r="JET21" s="136">
        <f t="shared" si="108"/>
        <v>0</v>
      </c>
      <c r="JEU21" s="136">
        <f t="shared" si="108"/>
        <v>0</v>
      </c>
      <c r="JEV21" s="136">
        <f t="shared" si="108"/>
        <v>0</v>
      </c>
      <c r="JEW21" s="136">
        <f t="shared" si="108"/>
        <v>0</v>
      </c>
      <c r="JEX21" s="136">
        <f t="shared" si="108"/>
        <v>0</v>
      </c>
      <c r="JEY21" s="136">
        <f t="shared" ref="JEY21:JHJ21" si="109">SUM(JEY11:JEY20)</f>
        <v>0</v>
      </c>
      <c r="JEZ21" s="136">
        <f t="shared" si="109"/>
        <v>0</v>
      </c>
      <c r="JFA21" s="136">
        <f t="shared" si="109"/>
        <v>0</v>
      </c>
      <c r="JFB21" s="136">
        <f t="shared" si="109"/>
        <v>0</v>
      </c>
      <c r="JFC21" s="136">
        <f t="shared" si="109"/>
        <v>0</v>
      </c>
      <c r="JFD21" s="136">
        <f t="shared" si="109"/>
        <v>0</v>
      </c>
      <c r="JFE21" s="136">
        <f t="shared" si="109"/>
        <v>0</v>
      </c>
      <c r="JFF21" s="136">
        <f t="shared" si="109"/>
        <v>0</v>
      </c>
      <c r="JFG21" s="136">
        <f t="shared" si="109"/>
        <v>0</v>
      </c>
      <c r="JFH21" s="136">
        <f t="shared" si="109"/>
        <v>0</v>
      </c>
      <c r="JFI21" s="136">
        <f t="shared" si="109"/>
        <v>0</v>
      </c>
      <c r="JFJ21" s="136">
        <f t="shared" si="109"/>
        <v>0</v>
      </c>
      <c r="JFK21" s="136">
        <f t="shared" si="109"/>
        <v>0</v>
      </c>
      <c r="JFL21" s="136">
        <f t="shared" si="109"/>
        <v>0</v>
      </c>
      <c r="JFM21" s="136">
        <f t="shared" si="109"/>
        <v>0</v>
      </c>
      <c r="JFN21" s="136">
        <f t="shared" si="109"/>
        <v>0</v>
      </c>
      <c r="JFO21" s="136">
        <f t="shared" si="109"/>
        <v>0</v>
      </c>
      <c r="JFP21" s="136">
        <f t="shared" si="109"/>
        <v>0</v>
      </c>
      <c r="JFQ21" s="136">
        <f t="shared" si="109"/>
        <v>0</v>
      </c>
      <c r="JFR21" s="136">
        <f t="shared" si="109"/>
        <v>0</v>
      </c>
      <c r="JFS21" s="136">
        <f t="shared" si="109"/>
        <v>0</v>
      </c>
      <c r="JFT21" s="136">
        <f t="shared" si="109"/>
        <v>0</v>
      </c>
      <c r="JFU21" s="136">
        <f t="shared" si="109"/>
        <v>0</v>
      </c>
      <c r="JFV21" s="136">
        <f t="shared" si="109"/>
        <v>0</v>
      </c>
      <c r="JFW21" s="136">
        <f t="shared" si="109"/>
        <v>0</v>
      </c>
      <c r="JFX21" s="136">
        <f t="shared" si="109"/>
        <v>0</v>
      </c>
      <c r="JFY21" s="136">
        <f t="shared" si="109"/>
        <v>0</v>
      </c>
      <c r="JFZ21" s="136">
        <f t="shared" si="109"/>
        <v>0</v>
      </c>
      <c r="JGA21" s="136">
        <f t="shared" si="109"/>
        <v>0</v>
      </c>
      <c r="JGB21" s="136">
        <f t="shared" si="109"/>
        <v>0</v>
      </c>
      <c r="JGC21" s="136">
        <f t="shared" si="109"/>
        <v>0</v>
      </c>
      <c r="JGD21" s="136">
        <f t="shared" si="109"/>
        <v>0</v>
      </c>
      <c r="JGE21" s="136">
        <f t="shared" si="109"/>
        <v>0</v>
      </c>
      <c r="JGF21" s="136">
        <f t="shared" si="109"/>
        <v>0</v>
      </c>
      <c r="JGG21" s="136">
        <f t="shared" si="109"/>
        <v>0</v>
      </c>
      <c r="JGH21" s="136">
        <f t="shared" si="109"/>
        <v>0</v>
      </c>
      <c r="JGI21" s="136">
        <f t="shared" si="109"/>
        <v>0</v>
      </c>
      <c r="JGJ21" s="136">
        <f t="shared" si="109"/>
        <v>0</v>
      </c>
      <c r="JGK21" s="136">
        <f t="shared" si="109"/>
        <v>0</v>
      </c>
      <c r="JGL21" s="136">
        <f t="shared" si="109"/>
        <v>0</v>
      </c>
      <c r="JGM21" s="136">
        <f t="shared" si="109"/>
        <v>0</v>
      </c>
      <c r="JGN21" s="136">
        <f t="shared" si="109"/>
        <v>0</v>
      </c>
      <c r="JGO21" s="136">
        <f t="shared" si="109"/>
        <v>0</v>
      </c>
      <c r="JGP21" s="136">
        <f t="shared" si="109"/>
        <v>0</v>
      </c>
      <c r="JGQ21" s="136">
        <f t="shared" si="109"/>
        <v>0</v>
      </c>
      <c r="JGR21" s="136">
        <f t="shared" si="109"/>
        <v>0</v>
      </c>
      <c r="JGS21" s="136">
        <f t="shared" si="109"/>
        <v>0</v>
      </c>
      <c r="JGT21" s="136">
        <f t="shared" si="109"/>
        <v>0</v>
      </c>
      <c r="JGU21" s="136">
        <f t="shared" si="109"/>
        <v>0</v>
      </c>
      <c r="JGV21" s="136">
        <f t="shared" si="109"/>
        <v>0</v>
      </c>
      <c r="JGW21" s="136">
        <f t="shared" si="109"/>
        <v>0</v>
      </c>
      <c r="JGX21" s="136">
        <f t="shared" si="109"/>
        <v>0</v>
      </c>
      <c r="JGY21" s="136">
        <f t="shared" si="109"/>
        <v>0</v>
      </c>
      <c r="JGZ21" s="136">
        <f t="shared" si="109"/>
        <v>0</v>
      </c>
      <c r="JHA21" s="136">
        <f t="shared" si="109"/>
        <v>0</v>
      </c>
      <c r="JHB21" s="136">
        <f t="shared" si="109"/>
        <v>0</v>
      </c>
      <c r="JHC21" s="136">
        <f t="shared" si="109"/>
        <v>0</v>
      </c>
      <c r="JHD21" s="136">
        <f t="shared" si="109"/>
        <v>0</v>
      </c>
      <c r="JHE21" s="136">
        <f t="shared" si="109"/>
        <v>0</v>
      </c>
      <c r="JHF21" s="136">
        <f t="shared" si="109"/>
        <v>0</v>
      </c>
      <c r="JHG21" s="136">
        <f t="shared" si="109"/>
        <v>0</v>
      </c>
      <c r="JHH21" s="136">
        <f t="shared" si="109"/>
        <v>0</v>
      </c>
      <c r="JHI21" s="136">
        <f t="shared" si="109"/>
        <v>0</v>
      </c>
      <c r="JHJ21" s="136">
        <f t="shared" si="109"/>
        <v>0</v>
      </c>
      <c r="JHK21" s="136">
        <f t="shared" ref="JHK21:JJV21" si="110">SUM(JHK11:JHK20)</f>
        <v>0</v>
      </c>
      <c r="JHL21" s="136">
        <f t="shared" si="110"/>
        <v>0</v>
      </c>
      <c r="JHM21" s="136">
        <f t="shared" si="110"/>
        <v>0</v>
      </c>
      <c r="JHN21" s="136">
        <f t="shared" si="110"/>
        <v>0</v>
      </c>
      <c r="JHO21" s="136">
        <f t="shared" si="110"/>
        <v>0</v>
      </c>
      <c r="JHP21" s="136">
        <f t="shared" si="110"/>
        <v>0</v>
      </c>
      <c r="JHQ21" s="136">
        <f t="shared" si="110"/>
        <v>0</v>
      </c>
      <c r="JHR21" s="136">
        <f t="shared" si="110"/>
        <v>0</v>
      </c>
      <c r="JHS21" s="136">
        <f t="shared" si="110"/>
        <v>0</v>
      </c>
      <c r="JHT21" s="136">
        <f t="shared" si="110"/>
        <v>0</v>
      </c>
      <c r="JHU21" s="136">
        <f t="shared" si="110"/>
        <v>0</v>
      </c>
      <c r="JHV21" s="136">
        <f t="shared" si="110"/>
        <v>0</v>
      </c>
      <c r="JHW21" s="136">
        <f t="shared" si="110"/>
        <v>0</v>
      </c>
      <c r="JHX21" s="136">
        <f t="shared" si="110"/>
        <v>0</v>
      </c>
      <c r="JHY21" s="136">
        <f t="shared" si="110"/>
        <v>0</v>
      </c>
      <c r="JHZ21" s="136">
        <f t="shared" si="110"/>
        <v>0</v>
      </c>
      <c r="JIA21" s="136">
        <f t="shared" si="110"/>
        <v>0</v>
      </c>
      <c r="JIB21" s="136">
        <f t="shared" si="110"/>
        <v>0</v>
      </c>
      <c r="JIC21" s="136">
        <f t="shared" si="110"/>
        <v>0</v>
      </c>
      <c r="JID21" s="136">
        <f t="shared" si="110"/>
        <v>0</v>
      </c>
      <c r="JIE21" s="136">
        <f t="shared" si="110"/>
        <v>0</v>
      </c>
      <c r="JIF21" s="136">
        <f t="shared" si="110"/>
        <v>0</v>
      </c>
      <c r="JIG21" s="136">
        <f t="shared" si="110"/>
        <v>0</v>
      </c>
      <c r="JIH21" s="136">
        <f t="shared" si="110"/>
        <v>0</v>
      </c>
      <c r="JII21" s="136">
        <f t="shared" si="110"/>
        <v>0</v>
      </c>
      <c r="JIJ21" s="136">
        <f t="shared" si="110"/>
        <v>0</v>
      </c>
      <c r="JIK21" s="136">
        <f t="shared" si="110"/>
        <v>0</v>
      </c>
      <c r="JIL21" s="136">
        <f t="shared" si="110"/>
        <v>0</v>
      </c>
      <c r="JIM21" s="136">
        <f t="shared" si="110"/>
        <v>0</v>
      </c>
      <c r="JIN21" s="136">
        <f t="shared" si="110"/>
        <v>0</v>
      </c>
      <c r="JIO21" s="136">
        <f t="shared" si="110"/>
        <v>0</v>
      </c>
      <c r="JIP21" s="136">
        <f t="shared" si="110"/>
        <v>0</v>
      </c>
      <c r="JIQ21" s="136">
        <f t="shared" si="110"/>
        <v>0</v>
      </c>
      <c r="JIR21" s="136">
        <f t="shared" si="110"/>
        <v>0</v>
      </c>
      <c r="JIS21" s="136">
        <f t="shared" si="110"/>
        <v>0</v>
      </c>
      <c r="JIT21" s="136">
        <f t="shared" si="110"/>
        <v>0</v>
      </c>
      <c r="JIU21" s="136">
        <f t="shared" si="110"/>
        <v>0</v>
      </c>
      <c r="JIV21" s="136">
        <f t="shared" si="110"/>
        <v>0</v>
      </c>
      <c r="JIW21" s="136">
        <f t="shared" si="110"/>
        <v>0</v>
      </c>
      <c r="JIX21" s="136">
        <f t="shared" si="110"/>
        <v>0</v>
      </c>
      <c r="JIY21" s="136">
        <f t="shared" si="110"/>
        <v>0</v>
      </c>
      <c r="JIZ21" s="136">
        <f t="shared" si="110"/>
        <v>0</v>
      </c>
      <c r="JJA21" s="136">
        <f t="shared" si="110"/>
        <v>0</v>
      </c>
      <c r="JJB21" s="136">
        <f t="shared" si="110"/>
        <v>0</v>
      </c>
      <c r="JJC21" s="136">
        <f t="shared" si="110"/>
        <v>0</v>
      </c>
      <c r="JJD21" s="136">
        <f t="shared" si="110"/>
        <v>0</v>
      </c>
      <c r="JJE21" s="136">
        <f t="shared" si="110"/>
        <v>0</v>
      </c>
      <c r="JJF21" s="136">
        <f t="shared" si="110"/>
        <v>0</v>
      </c>
      <c r="JJG21" s="136">
        <f t="shared" si="110"/>
        <v>0</v>
      </c>
      <c r="JJH21" s="136">
        <f t="shared" si="110"/>
        <v>0</v>
      </c>
      <c r="JJI21" s="136">
        <f t="shared" si="110"/>
        <v>0</v>
      </c>
      <c r="JJJ21" s="136">
        <f t="shared" si="110"/>
        <v>0</v>
      </c>
      <c r="JJK21" s="136">
        <f t="shared" si="110"/>
        <v>0</v>
      </c>
      <c r="JJL21" s="136">
        <f t="shared" si="110"/>
        <v>0</v>
      </c>
      <c r="JJM21" s="136">
        <f t="shared" si="110"/>
        <v>0</v>
      </c>
      <c r="JJN21" s="136">
        <f t="shared" si="110"/>
        <v>0</v>
      </c>
      <c r="JJO21" s="136">
        <f t="shared" si="110"/>
        <v>0</v>
      </c>
      <c r="JJP21" s="136">
        <f t="shared" si="110"/>
        <v>0</v>
      </c>
      <c r="JJQ21" s="136">
        <f t="shared" si="110"/>
        <v>0</v>
      </c>
      <c r="JJR21" s="136">
        <f t="shared" si="110"/>
        <v>0</v>
      </c>
      <c r="JJS21" s="136">
        <f t="shared" si="110"/>
        <v>0</v>
      </c>
      <c r="JJT21" s="136">
        <f t="shared" si="110"/>
        <v>0</v>
      </c>
      <c r="JJU21" s="136">
        <f t="shared" si="110"/>
        <v>0</v>
      </c>
      <c r="JJV21" s="136">
        <f t="shared" si="110"/>
        <v>0</v>
      </c>
      <c r="JJW21" s="136">
        <f t="shared" ref="JJW21:JMH21" si="111">SUM(JJW11:JJW20)</f>
        <v>0</v>
      </c>
      <c r="JJX21" s="136">
        <f t="shared" si="111"/>
        <v>0</v>
      </c>
      <c r="JJY21" s="136">
        <f t="shared" si="111"/>
        <v>0</v>
      </c>
      <c r="JJZ21" s="136">
        <f t="shared" si="111"/>
        <v>0</v>
      </c>
      <c r="JKA21" s="136">
        <f t="shared" si="111"/>
        <v>0</v>
      </c>
      <c r="JKB21" s="136">
        <f t="shared" si="111"/>
        <v>0</v>
      </c>
      <c r="JKC21" s="136">
        <f t="shared" si="111"/>
        <v>0</v>
      </c>
      <c r="JKD21" s="136">
        <f t="shared" si="111"/>
        <v>0</v>
      </c>
      <c r="JKE21" s="136">
        <f t="shared" si="111"/>
        <v>0</v>
      </c>
      <c r="JKF21" s="136">
        <f t="shared" si="111"/>
        <v>0</v>
      </c>
      <c r="JKG21" s="136">
        <f t="shared" si="111"/>
        <v>0</v>
      </c>
      <c r="JKH21" s="136">
        <f t="shared" si="111"/>
        <v>0</v>
      </c>
      <c r="JKI21" s="136">
        <f t="shared" si="111"/>
        <v>0</v>
      </c>
      <c r="JKJ21" s="136">
        <f t="shared" si="111"/>
        <v>0</v>
      </c>
      <c r="JKK21" s="136">
        <f t="shared" si="111"/>
        <v>0</v>
      </c>
      <c r="JKL21" s="136">
        <f t="shared" si="111"/>
        <v>0</v>
      </c>
      <c r="JKM21" s="136">
        <f t="shared" si="111"/>
        <v>0</v>
      </c>
      <c r="JKN21" s="136">
        <f t="shared" si="111"/>
        <v>0</v>
      </c>
      <c r="JKO21" s="136">
        <f t="shared" si="111"/>
        <v>0</v>
      </c>
      <c r="JKP21" s="136">
        <f t="shared" si="111"/>
        <v>0</v>
      </c>
      <c r="JKQ21" s="136">
        <f t="shared" si="111"/>
        <v>0</v>
      </c>
      <c r="JKR21" s="136">
        <f t="shared" si="111"/>
        <v>0</v>
      </c>
      <c r="JKS21" s="136">
        <f t="shared" si="111"/>
        <v>0</v>
      </c>
      <c r="JKT21" s="136">
        <f t="shared" si="111"/>
        <v>0</v>
      </c>
      <c r="JKU21" s="136">
        <f t="shared" si="111"/>
        <v>0</v>
      </c>
      <c r="JKV21" s="136">
        <f t="shared" si="111"/>
        <v>0</v>
      </c>
      <c r="JKW21" s="136">
        <f t="shared" si="111"/>
        <v>0</v>
      </c>
      <c r="JKX21" s="136">
        <f t="shared" si="111"/>
        <v>0</v>
      </c>
      <c r="JKY21" s="136">
        <f t="shared" si="111"/>
        <v>0</v>
      </c>
      <c r="JKZ21" s="136">
        <f t="shared" si="111"/>
        <v>0</v>
      </c>
      <c r="JLA21" s="136">
        <f t="shared" si="111"/>
        <v>0</v>
      </c>
      <c r="JLB21" s="136">
        <f t="shared" si="111"/>
        <v>0</v>
      </c>
      <c r="JLC21" s="136">
        <f t="shared" si="111"/>
        <v>0</v>
      </c>
      <c r="JLD21" s="136">
        <f t="shared" si="111"/>
        <v>0</v>
      </c>
      <c r="JLE21" s="136">
        <f t="shared" si="111"/>
        <v>0</v>
      </c>
      <c r="JLF21" s="136">
        <f t="shared" si="111"/>
        <v>0</v>
      </c>
      <c r="JLG21" s="136">
        <f t="shared" si="111"/>
        <v>0</v>
      </c>
      <c r="JLH21" s="136">
        <f t="shared" si="111"/>
        <v>0</v>
      </c>
      <c r="JLI21" s="136">
        <f t="shared" si="111"/>
        <v>0</v>
      </c>
      <c r="JLJ21" s="136">
        <f t="shared" si="111"/>
        <v>0</v>
      </c>
      <c r="JLK21" s="136">
        <f t="shared" si="111"/>
        <v>0</v>
      </c>
      <c r="JLL21" s="136">
        <f t="shared" si="111"/>
        <v>0</v>
      </c>
      <c r="JLM21" s="136">
        <f t="shared" si="111"/>
        <v>0</v>
      </c>
      <c r="JLN21" s="136">
        <f t="shared" si="111"/>
        <v>0</v>
      </c>
      <c r="JLO21" s="136">
        <f t="shared" si="111"/>
        <v>0</v>
      </c>
      <c r="JLP21" s="136">
        <f t="shared" si="111"/>
        <v>0</v>
      </c>
      <c r="JLQ21" s="136">
        <f t="shared" si="111"/>
        <v>0</v>
      </c>
      <c r="JLR21" s="136">
        <f t="shared" si="111"/>
        <v>0</v>
      </c>
      <c r="JLS21" s="136">
        <f t="shared" si="111"/>
        <v>0</v>
      </c>
      <c r="JLT21" s="136">
        <f t="shared" si="111"/>
        <v>0</v>
      </c>
      <c r="JLU21" s="136">
        <f t="shared" si="111"/>
        <v>0</v>
      </c>
      <c r="JLV21" s="136">
        <f t="shared" si="111"/>
        <v>0</v>
      </c>
      <c r="JLW21" s="136">
        <f t="shared" si="111"/>
        <v>0</v>
      </c>
      <c r="JLX21" s="136">
        <f t="shared" si="111"/>
        <v>0</v>
      </c>
      <c r="JLY21" s="136">
        <f t="shared" si="111"/>
        <v>0</v>
      </c>
      <c r="JLZ21" s="136">
        <f t="shared" si="111"/>
        <v>0</v>
      </c>
      <c r="JMA21" s="136">
        <f t="shared" si="111"/>
        <v>0</v>
      </c>
      <c r="JMB21" s="136">
        <f t="shared" si="111"/>
        <v>0</v>
      </c>
      <c r="JMC21" s="136">
        <f t="shared" si="111"/>
        <v>0</v>
      </c>
      <c r="JMD21" s="136">
        <f t="shared" si="111"/>
        <v>0</v>
      </c>
      <c r="JME21" s="136">
        <f t="shared" si="111"/>
        <v>0</v>
      </c>
      <c r="JMF21" s="136">
        <f t="shared" si="111"/>
        <v>0</v>
      </c>
      <c r="JMG21" s="136">
        <f t="shared" si="111"/>
        <v>0</v>
      </c>
      <c r="JMH21" s="136">
        <f t="shared" si="111"/>
        <v>0</v>
      </c>
      <c r="JMI21" s="136">
        <f t="shared" ref="JMI21:JOT21" si="112">SUM(JMI11:JMI20)</f>
        <v>0</v>
      </c>
      <c r="JMJ21" s="136">
        <f t="shared" si="112"/>
        <v>0</v>
      </c>
      <c r="JMK21" s="136">
        <f t="shared" si="112"/>
        <v>0</v>
      </c>
      <c r="JML21" s="136">
        <f t="shared" si="112"/>
        <v>0</v>
      </c>
      <c r="JMM21" s="136">
        <f t="shared" si="112"/>
        <v>0</v>
      </c>
      <c r="JMN21" s="136">
        <f t="shared" si="112"/>
        <v>0</v>
      </c>
      <c r="JMO21" s="136">
        <f t="shared" si="112"/>
        <v>0</v>
      </c>
      <c r="JMP21" s="136">
        <f t="shared" si="112"/>
        <v>0</v>
      </c>
      <c r="JMQ21" s="136">
        <f t="shared" si="112"/>
        <v>0</v>
      </c>
      <c r="JMR21" s="136">
        <f t="shared" si="112"/>
        <v>0</v>
      </c>
      <c r="JMS21" s="136">
        <f t="shared" si="112"/>
        <v>0</v>
      </c>
      <c r="JMT21" s="136">
        <f t="shared" si="112"/>
        <v>0</v>
      </c>
      <c r="JMU21" s="136">
        <f t="shared" si="112"/>
        <v>0</v>
      </c>
      <c r="JMV21" s="136">
        <f t="shared" si="112"/>
        <v>0</v>
      </c>
      <c r="JMW21" s="136">
        <f t="shared" si="112"/>
        <v>0</v>
      </c>
      <c r="JMX21" s="136">
        <f t="shared" si="112"/>
        <v>0</v>
      </c>
      <c r="JMY21" s="136">
        <f t="shared" si="112"/>
        <v>0</v>
      </c>
      <c r="JMZ21" s="136">
        <f t="shared" si="112"/>
        <v>0</v>
      </c>
      <c r="JNA21" s="136">
        <f t="shared" si="112"/>
        <v>0</v>
      </c>
      <c r="JNB21" s="136">
        <f t="shared" si="112"/>
        <v>0</v>
      </c>
      <c r="JNC21" s="136">
        <f t="shared" si="112"/>
        <v>0</v>
      </c>
      <c r="JND21" s="136">
        <f t="shared" si="112"/>
        <v>0</v>
      </c>
      <c r="JNE21" s="136">
        <f t="shared" si="112"/>
        <v>0</v>
      </c>
      <c r="JNF21" s="136">
        <f t="shared" si="112"/>
        <v>0</v>
      </c>
      <c r="JNG21" s="136">
        <f t="shared" si="112"/>
        <v>0</v>
      </c>
      <c r="JNH21" s="136">
        <f t="shared" si="112"/>
        <v>0</v>
      </c>
      <c r="JNI21" s="136">
        <f t="shared" si="112"/>
        <v>0</v>
      </c>
      <c r="JNJ21" s="136">
        <f t="shared" si="112"/>
        <v>0</v>
      </c>
      <c r="JNK21" s="136">
        <f t="shared" si="112"/>
        <v>0</v>
      </c>
      <c r="JNL21" s="136">
        <f t="shared" si="112"/>
        <v>0</v>
      </c>
      <c r="JNM21" s="136">
        <f t="shared" si="112"/>
        <v>0</v>
      </c>
      <c r="JNN21" s="136">
        <f t="shared" si="112"/>
        <v>0</v>
      </c>
      <c r="JNO21" s="136">
        <f t="shared" si="112"/>
        <v>0</v>
      </c>
      <c r="JNP21" s="136">
        <f t="shared" si="112"/>
        <v>0</v>
      </c>
      <c r="JNQ21" s="136">
        <f t="shared" si="112"/>
        <v>0</v>
      </c>
      <c r="JNR21" s="136">
        <f t="shared" si="112"/>
        <v>0</v>
      </c>
      <c r="JNS21" s="136">
        <f t="shared" si="112"/>
        <v>0</v>
      </c>
      <c r="JNT21" s="136">
        <f t="shared" si="112"/>
        <v>0</v>
      </c>
      <c r="JNU21" s="136">
        <f t="shared" si="112"/>
        <v>0</v>
      </c>
      <c r="JNV21" s="136">
        <f t="shared" si="112"/>
        <v>0</v>
      </c>
      <c r="JNW21" s="136">
        <f t="shared" si="112"/>
        <v>0</v>
      </c>
      <c r="JNX21" s="136">
        <f t="shared" si="112"/>
        <v>0</v>
      </c>
      <c r="JNY21" s="136">
        <f t="shared" si="112"/>
        <v>0</v>
      </c>
      <c r="JNZ21" s="136">
        <f t="shared" si="112"/>
        <v>0</v>
      </c>
      <c r="JOA21" s="136">
        <f t="shared" si="112"/>
        <v>0</v>
      </c>
      <c r="JOB21" s="136">
        <f t="shared" si="112"/>
        <v>0</v>
      </c>
      <c r="JOC21" s="136">
        <f t="shared" si="112"/>
        <v>0</v>
      </c>
      <c r="JOD21" s="136">
        <f t="shared" si="112"/>
        <v>0</v>
      </c>
      <c r="JOE21" s="136">
        <f t="shared" si="112"/>
        <v>0</v>
      </c>
      <c r="JOF21" s="136">
        <f t="shared" si="112"/>
        <v>0</v>
      </c>
      <c r="JOG21" s="136">
        <f t="shared" si="112"/>
        <v>0</v>
      </c>
      <c r="JOH21" s="136">
        <f t="shared" si="112"/>
        <v>0</v>
      </c>
      <c r="JOI21" s="136">
        <f t="shared" si="112"/>
        <v>0</v>
      </c>
      <c r="JOJ21" s="136">
        <f t="shared" si="112"/>
        <v>0</v>
      </c>
      <c r="JOK21" s="136">
        <f t="shared" si="112"/>
        <v>0</v>
      </c>
      <c r="JOL21" s="136">
        <f t="shared" si="112"/>
        <v>0</v>
      </c>
      <c r="JOM21" s="136">
        <f t="shared" si="112"/>
        <v>0</v>
      </c>
      <c r="JON21" s="136">
        <f t="shared" si="112"/>
        <v>0</v>
      </c>
      <c r="JOO21" s="136">
        <f t="shared" si="112"/>
        <v>0</v>
      </c>
      <c r="JOP21" s="136">
        <f t="shared" si="112"/>
        <v>0</v>
      </c>
      <c r="JOQ21" s="136">
        <f t="shared" si="112"/>
        <v>0</v>
      </c>
      <c r="JOR21" s="136">
        <f t="shared" si="112"/>
        <v>0</v>
      </c>
      <c r="JOS21" s="136">
        <f t="shared" si="112"/>
        <v>0</v>
      </c>
      <c r="JOT21" s="136">
        <f t="shared" si="112"/>
        <v>0</v>
      </c>
      <c r="JOU21" s="136">
        <f t="shared" ref="JOU21:JRF21" si="113">SUM(JOU11:JOU20)</f>
        <v>0</v>
      </c>
      <c r="JOV21" s="136">
        <f t="shared" si="113"/>
        <v>0</v>
      </c>
      <c r="JOW21" s="136">
        <f t="shared" si="113"/>
        <v>0</v>
      </c>
      <c r="JOX21" s="136">
        <f t="shared" si="113"/>
        <v>0</v>
      </c>
      <c r="JOY21" s="136">
        <f t="shared" si="113"/>
        <v>0</v>
      </c>
      <c r="JOZ21" s="136">
        <f t="shared" si="113"/>
        <v>0</v>
      </c>
      <c r="JPA21" s="136">
        <f t="shared" si="113"/>
        <v>0</v>
      </c>
      <c r="JPB21" s="136">
        <f t="shared" si="113"/>
        <v>0</v>
      </c>
      <c r="JPC21" s="136">
        <f t="shared" si="113"/>
        <v>0</v>
      </c>
      <c r="JPD21" s="136">
        <f t="shared" si="113"/>
        <v>0</v>
      </c>
      <c r="JPE21" s="136">
        <f t="shared" si="113"/>
        <v>0</v>
      </c>
      <c r="JPF21" s="136">
        <f t="shared" si="113"/>
        <v>0</v>
      </c>
      <c r="JPG21" s="136">
        <f t="shared" si="113"/>
        <v>0</v>
      </c>
      <c r="JPH21" s="136">
        <f t="shared" si="113"/>
        <v>0</v>
      </c>
      <c r="JPI21" s="136">
        <f t="shared" si="113"/>
        <v>0</v>
      </c>
      <c r="JPJ21" s="136">
        <f t="shared" si="113"/>
        <v>0</v>
      </c>
      <c r="JPK21" s="136">
        <f t="shared" si="113"/>
        <v>0</v>
      </c>
      <c r="JPL21" s="136">
        <f t="shared" si="113"/>
        <v>0</v>
      </c>
      <c r="JPM21" s="136">
        <f t="shared" si="113"/>
        <v>0</v>
      </c>
      <c r="JPN21" s="136">
        <f t="shared" si="113"/>
        <v>0</v>
      </c>
      <c r="JPO21" s="136">
        <f t="shared" si="113"/>
        <v>0</v>
      </c>
      <c r="JPP21" s="136">
        <f t="shared" si="113"/>
        <v>0</v>
      </c>
      <c r="JPQ21" s="136">
        <f t="shared" si="113"/>
        <v>0</v>
      </c>
      <c r="JPR21" s="136">
        <f t="shared" si="113"/>
        <v>0</v>
      </c>
      <c r="JPS21" s="136">
        <f t="shared" si="113"/>
        <v>0</v>
      </c>
      <c r="JPT21" s="136">
        <f t="shared" si="113"/>
        <v>0</v>
      </c>
      <c r="JPU21" s="136">
        <f t="shared" si="113"/>
        <v>0</v>
      </c>
      <c r="JPV21" s="136">
        <f t="shared" si="113"/>
        <v>0</v>
      </c>
      <c r="JPW21" s="136">
        <f t="shared" si="113"/>
        <v>0</v>
      </c>
      <c r="JPX21" s="136">
        <f t="shared" si="113"/>
        <v>0</v>
      </c>
      <c r="JPY21" s="136">
        <f t="shared" si="113"/>
        <v>0</v>
      </c>
      <c r="JPZ21" s="136">
        <f t="shared" si="113"/>
        <v>0</v>
      </c>
      <c r="JQA21" s="136">
        <f t="shared" si="113"/>
        <v>0</v>
      </c>
      <c r="JQB21" s="136">
        <f t="shared" si="113"/>
        <v>0</v>
      </c>
      <c r="JQC21" s="136">
        <f t="shared" si="113"/>
        <v>0</v>
      </c>
      <c r="JQD21" s="136">
        <f t="shared" si="113"/>
        <v>0</v>
      </c>
      <c r="JQE21" s="136">
        <f t="shared" si="113"/>
        <v>0</v>
      </c>
      <c r="JQF21" s="136">
        <f t="shared" si="113"/>
        <v>0</v>
      </c>
      <c r="JQG21" s="136">
        <f t="shared" si="113"/>
        <v>0</v>
      </c>
      <c r="JQH21" s="136">
        <f t="shared" si="113"/>
        <v>0</v>
      </c>
      <c r="JQI21" s="136">
        <f t="shared" si="113"/>
        <v>0</v>
      </c>
      <c r="JQJ21" s="136">
        <f t="shared" si="113"/>
        <v>0</v>
      </c>
      <c r="JQK21" s="136">
        <f t="shared" si="113"/>
        <v>0</v>
      </c>
      <c r="JQL21" s="136">
        <f t="shared" si="113"/>
        <v>0</v>
      </c>
      <c r="JQM21" s="136">
        <f t="shared" si="113"/>
        <v>0</v>
      </c>
      <c r="JQN21" s="136">
        <f t="shared" si="113"/>
        <v>0</v>
      </c>
      <c r="JQO21" s="136">
        <f t="shared" si="113"/>
        <v>0</v>
      </c>
      <c r="JQP21" s="136">
        <f t="shared" si="113"/>
        <v>0</v>
      </c>
      <c r="JQQ21" s="136">
        <f t="shared" si="113"/>
        <v>0</v>
      </c>
      <c r="JQR21" s="136">
        <f t="shared" si="113"/>
        <v>0</v>
      </c>
      <c r="JQS21" s="136">
        <f t="shared" si="113"/>
        <v>0</v>
      </c>
      <c r="JQT21" s="136">
        <f t="shared" si="113"/>
        <v>0</v>
      </c>
      <c r="JQU21" s="136">
        <f t="shared" si="113"/>
        <v>0</v>
      </c>
      <c r="JQV21" s="136">
        <f t="shared" si="113"/>
        <v>0</v>
      </c>
      <c r="JQW21" s="136">
        <f t="shared" si="113"/>
        <v>0</v>
      </c>
      <c r="JQX21" s="136">
        <f t="shared" si="113"/>
        <v>0</v>
      </c>
      <c r="JQY21" s="136">
        <f t="shared" si="113"/>
        <v>0</v>
      </c>
      <c r="JQZ21" s="136">
        <f t="shared" si="113"/>
        <v>0</v>
      </c>
      <c r="JRA21" s="136">
        <f t="shared" si="113"/>
        <v>0</v>
      </c>
      <c r="JRB21" s="136">
        <f t="shared" si="113"/>
        <v>0</v>
      </c>
      <c r="JRC21" s="136">
        <f t="shared" si="113"/>
        <v>0</v>
      </c>
      <c r="JRD21" s="136">
        <f t="shared" si="113"/>
        <v>0</v>
      </c>
      <c r="JRE21" s="136">
        <f t="shared" si="113"/>
        <v>0</v>
      </c>
      <c r="JRF21" s="136">
        <f t="shared" si="113"/>
        <v>0</v>
      </c>
      <c r="JRG21" s="136">
        <f t="shared" ref="JRG21:JTR21" si="114">SUM(JRG11:JRG20)</f>
        <v>0</v>
      </c>
      <c r="JRH21" s="136">
        <f t="shared" si="114"/>
        <v>0</v>
      </c>
      <c r="JRI21" s="136">
        <f t="shared" si="114"/>
        <v>0</v>
      </c>
      <c r="JRJ21" s="136">
        <f t="shared" si="114"/>
        <v>0</v>
      </c>
      <c r="JRK21" s="136">
        <f t="shared" si="114"/>
        <v>0</v>
      </c>
      <c r="JRL21" s="136">
        <f t="shared" si="114"/>
        <v>0</v>
      </c>
      <c r="JRM21" s="136">
        <f t="shared" si="114"/>
        <v>0</v>
      </c>
      <c r="JRN21" s="136">
        <f t="shared" si="114"/>
        <v>0</v>
      </c>
      <c r="JRO21" s="136">
        <f t="shared" si="114"/>
        <v>0</v>
      </c>
      <c r="JRP21" s="136">
        <f t="shared" si="114"/>
        <v>0</v>
      </c>
      <c r="JRQ21" s="136">
        <f t="shared" si="114"/>
        <v>0</v>
      </c>
      <c r="JRR21" s="136">
        <f t="shared" si="114"/>
        <v>0</v>
      </c>
      <c r="JRS21" s="136">
        <f t="shared" si="114"/>
        <v>0</v>
      </c>
      <c r="JRT21" s="136">
        <f t="shared" si="114"/>
        <v>0</v>
      </c>
      <c r="JRU21" s="136">
        <f t="shared" si="114"/>
        <v>0</v>
      </c>
      <c r="JRV21" s="136">
        <f t="shared" si="114"/>
        <v>0</v>
      </c>
      <c r="JRW21" s="136">
        <f t="shared" si="114"/>
        <v>0</v>
      </c>
      <c r="JRX21" s="136">
        <f t="shared" si="114"/>
        <v>0</v>
      </c>
      <c r="JRY21" s="136">
        <f t="shared" si="114"/>
        <v>0</v>
      </c>
      <c r="JRZ21" s="136">
        <f t="shared" si="114"/>
        <v>0</v>
      </c>
      <c r="JSA21" s="136">
        <f t="shared" si="114"/>
        <v>0</v>
      </c>
      <c r="JSB21" s="136">
        <f t="shared" si="114"/>
        <v>0</v>
      </c>
      <c r="JSC21" s="136">
        <f t="shared" si="114"/>
        <v>0</v>
      </c>
      <c r="JSD21" s="136">
        <f t="shared" si="114"/>
        <v>0</v>
      </c>
      <c r="JSE21" s="136">
        <f t="shared" si="114"/>
        <v>0</v>
      </c>
      <c r="JSF21" s="136">
        <f t="shared" si="114"/>
        <v>0</v>
      </c>
      <c r="JSG21" s="136">
        <f t="shared" si="114"/>
        <v>0</v>
      </c>
      <c r="JSH21" s="136">
        <f t="shared" si="114"/>
        <v>0</v>
      </c>
      <c r="JSI21" s="136">
        <f t="shared" si="114"/>
        <v>0</v>
      </c>
      <c r="JSJ21" s="136">
        <f t="shared" si="114"/>
        <v>0</v>
      </c>
      <c r="JSK21" s="136">
        <f t="shared" si="114"/>
        <v>0</v>
      </c>
      <c r="JSL21" s="136">
        <f t="shared" si="114"/>
        <v>0</v>
      </c>
      <c r="JSM21" s="136">
        <f t="shared" si="114"/>
        <v>0</v>
      </c>
      <c r="JSN21" s="136">
        <f t="shared" si="114"/>
        <v>0</v>
      </c>
      <c r="JSO21" s="136">
        <f t="shared" si="114"/>
        <v>0</v>
      </c>
      <c r="JSP21" s="136">
        <f t="shared" si="114"/>
        <v>0</v>
      </c>
      <c r="JSQ21" s="136">
        <f t="shared" si="114"/>
        <v>0</v>
      </c>
      <c r="JSR21" s="136">
        <f t="shared" si="114"/>
        <v>0</v>
      </c>
      <c r="JSS21" s="136">
        <f t="shared" si="114"/>
        <v>0</v>
      </c>
      <c r="JST21" s="136">
        <f t="shared" si="114"/>
        <v>0</v>
      </c>
      <c r="JSU21" s="136">
        <f t="shared" si="114"/>
        <v>0</v>
      </c>
      <c r="JSV21" s="136">
        <f t="shared" si="114"/>
        <v>0</v>
      </c>
      <c r="JSW21" s="136">
        <f t="shared" si="114"/>
        <v>0</v>
      </c>
      <c r="JSX21" s="136">
        <f t="shared" si="114"/>
        <v>0</v>
      </c>
      <c r="JSY21" s="136">
        <f t="shared" si="114"/>
        <v>0</v>
      </c>
      <c r="JSZ21" s="136">
        <f t="shared" si="114"/>
        <v>0</v>
      </c>
      <c r="JTA21" s="136">
        <f t="shared" si="114"/>
        <v>0</v>
      </c>
      <c r="JTB21" s="136">
        <f t="shared" si="114"/>
        <v>0</v>
      </c>
      <c r="JTC21" s="136">
        <f t="shared" si="114"/>
        <v>0</v>
      </c>
      <c r="JTD21" s="136">
        <f t="shared" si="114"/>
        <v>0</v>
      </c>
      <c r="JTE21" s="136">
        <f t="shared" si="114"/>
        <v>0</v>
      </c>
      <c r="JTF21" s="136">
        <f t="shared" si="114"/>
        <v>0</v>
      </c>
      <c r="JTG21" s="136">
        <f t="shared" si="114"/>
        <v>0</v>
      </c>
      <c r="JTH21" s="136">
        <f t="shared" si="114"/>
        <v>0</v>
      </c>
      <c r="JTI21" s="136">
        <f t="shared" si="114"/>
        <v>0</v>
      </c>
      <c r="JTJ21" s="136">
        <f t="shared" si="114"/>
        <v>0</v>
      </c>
      <c r="JTK21" s="136">
        <f t="shared" si="114"/>
        <v>0</v>
      </c>
      <c r="JTL21" s="136">
        <f t="shared" si="114"/>
        <v>0</v>
      </c>
      <c r="JTM21" s="136">
        <f t="shared" si="114"/>
        <v>0</v>
      </c>
      <c r="JTN21" s="136">
        <f t="shared" si="114"/>
        <v>0</v>
      </c>
      <c r="JTO21" s="136">
        <f t="shared" si="114"/>
        <v>0</v>
      </c>
      <c r="JTP21" s="136">
        <f t="shared" si="114"/>
        <v>0</v>
      </c>
      <c r="JTQ21" s="136">
        <f t="shared" si="114"/>
        <v>0</v>
      </c>
      <c r="JTR21" s="136">
        <f t="shared" si="114"/>
        <v>0</v>
      </c>
      <c r="JTS21" s="136">
        <f t="shared" ref="JTS21:JWD21" si="115">SUM(JTS11:JTS20)</f>
        <v>0</v>
      </c>
      <c r="JTT21" s="136">
        <f t="shared" si="115"/>
        <v>0</v>
      </c>
      <c r="JTU21" s="136">
        <f t="shared" si="115"/>
        <v>0</v>
      </c>
      <c r="JTV21" s="136">
        <f t="shared" si="115"/>
        <v>0</v>
      </c>
      <c r="JTW21" s="136">
        <f t="shared" si="115"/>
        <v>0</v>
      </c>
      <c r="JTX21" s="136">
        <f t="shared" si="115"/>
        <v>0</v>
      </c>
      <c r="JTY21" s="136">
        <f t="shared" si="115"/>
        <v>0</v>
      </c>
      <c r="JTZ21" s="136">
        <f t="shared" si="115"/>
        <v>0</v>
      </c>
      <c r="JUA21" s="136">
        <f t="shared" si="115"/>
        <v>0</v>
      </c>
      <c r="JUB21" s="136">
        <f t="shared" si="115"/>
        <v>0</v>
      </c>
      <c r="JUC21" s="136">
        <f t="shared" si="115"/>
        <v>0</v>
      </c>
      <c r="JUD21" s="136">
        <f t="shared" si="115"/>
        <v>0</v>
      </c>
      <c r="JUE21" s="136">
        <f t="shared" si="115"/>
        <v>0</v>
      </c>
      <c r="JUF21" s="136">
        <f t="shared" si="115"/>
        <v>0</v>
      </c>
      <c r="JUG21" s="136">
        <f t="shared" si="115"/>
        <v>0</v>
      </c>
      <c r="JUH21" s="136">
        <f t="shared" si="115"/>
        <v>0</v>
      </c>
      <c r="JUI21" s="136">
        <f t="shared" si="115"/>
        <v>0</v>
      </c>
      <c r="JUJ21" s="136">
        <f t="shared" si="115"/>
        <v>0</v>
      </c>
      <c r="JUK21" s="136">
        <f t="shared" si="115"/>
        <v>0</v>
      </c>
      <c r="JUL21" s="136">
        <f t="shared" si="115"/>
        <v>0</v>
      </c>
      <c r="JUM21" s="136">
        <f t="shared" si="115"/>
        <v>0</v>
      </c>
      <c r="JUN21" s="136">
        <f t="shared" si="115"/>
        <v>0</v>
      </c>
      <c r="JUO21" s="136">
        <f t="shared" si="115"/>
        <v>0</v>
      </c>
      <c r="JUP21" s="136">
        <f t="shared" si="115"/>
        <v>0</v>
      </c>
      <c r="JUQ21" s="136">
        <f t="shared" si="115"/>
        <v>0</v>
      </c>
      <c r="JUR21" s="136">
        <f t="shared" si="115"/>
        <v>0</v>
      </c>
      <c r="JUS21" s="136">
        <f t="shared" si="115"/>
        <v>0</v>
      </c>
      <c r="JUT21" s="136">
        <f t="shared" si="115"/>
        <v>0</v>
      </c>
      <c r="JUU21" s="136">
        <f t="shared" si="115"/>
        <v>0</v>
      </c>
      <c r="JUV21" s="136">
        <f t="shared" si="115"/>
        <v>0</v>
      </c>
      <c r="JUW21" s="136">
        <f t="shared" si="115"/>
        <v>0</v>
      </c>
      <c r="JUX21" s="136">
        <f t="shared" si="115"/>
        <v>0</v>
      </c>
      <c r="JUY21" s="136">
        <f t="shared" si="115"/>
        <v>0</v>
      </c>
      <c r="JUZ21" s="136">
        <f t="shared" si="115"/>
        <v>0</v>
      </c>
      <c r="JVA21" s="136">
        <f t="shared" si="115"/>
        <v>0</v>
      </c>
      <c r="JVB21" s="136">
        <f t="shared" si="115"/>
        <v>0</v>
      </c>
      <c r="JVC21" s="136">
        <f t="shared" si="115"/>
        <v>0</v>
      </c>
      <c r="JVD21" s="136">
        <f t="shared" si="115"/>
        <v>0</v>
      </c>
      <c r="JVE21" s="136">
        <f t="shared" si="115"/>
        <v>0</v>
      </c>
      <c r="JVF21" s="136">
        <f t="shared" si="115"/>
        <v>0</v>
      </c>
      <c r="JVG21" s="136">
        <f t="shared" si="115"/>
        <v>0</v>
      </c>
      <c r="JVH21" s="136">
        <f t="shared" si="115"/>
        <v>0</v>
      </c>
      <c r="JVI21" s="136">
        <f t="shared" si="115"/>
        <v>0</v>
      </c>
      <c r="JVJ21" s="136">
        <f t="shared" si="115"/>
        <v>0</v>
      </c>
      <c r="JVK21" s="136">
        <f t="shared" si="115"/>
        <v>0</v>
      </c>
      <c r="JVL21" s="136">
        <f t="shared" si="115"/>
        <v>0</v>
      </c>
      <c r="JVM21" s="136">
        <f t="shared" si="115"/>
        <v>0</v>
      </c>
      <c r="JVN21" s="136">
        <f t="shared" si="115"/>
        <v>0</v>
      </c>
      <c r="JVO21" s="136">
        <f t="shared" si="115"/>
        <v>0</v>
      </c>
      <c r="JVP21" s="136">
        <f t="shared" si="115"/>
        <v>0</v>
      </c>
      <c r="JVQ21" s="136">
        <f t="shared" si="115"/>
        <v>0</v>
      </c>
      <c r="JVR21" s="136">
        <f t="shared" si="115"/>
        <v>0</v>
      </c>
      <c r="JVS21" s="136">
        <f t="shared" si="115"/>
        <v>0</v>
      </c>
      <c r="JVT21" s="136">
        <f t="shared" si="115"/>
        <v>0</v>
      </c>
      <c r="JVU21" s="136">
        <f t="shared" si="115"/>
        <v>0</v>
      </c>
      <c r="JVV21" s="136">
        <f t="shared" si="115"/>
        <v>0</v>
      </c>
      <c r="JVW21" s="136">
        <f t="shared" si="115"/>
        <v>0</v>
      </c>
      <c r="JVX21" s="136">
        <f t="shared" si="115"/>
        <v>0</v>
      </c>
      <c r="JVY21" s="136">
        <f t="shared" si="115"/>
        <v>0</v>
      </c>
      <c r="JVZ21" s="136">
        <f t="shared" si="115"/>
        <v>0</v>
      </c>
      <c r="JWA21" s="136">
        <f t="shared" si="115"/>
        <v>0</v>
      </c>
      <c r="JWB21" s="136">
        <f t="shared" si="115"/>
        <v>0</v>
      </c>
      <c r="JWC21" s="136">
        <f t="shared" si="115"/>
        <v>0</v>
      </c>
      <c r="JWD21" s="136">
        <f t="shared" si="115"/>
        <v>0</v>
      </c>
      <c r="JWE21" s="136">
        <f t="shared" ref="JWE21:JYP21" si="116">SUM(JWE11:JWE20)</f>
        <v>0</v>
      </c>
      <c r="JWF21" s="136">
        <f t="shared" si="116"/>
        <v>0</v>
      </c>
      <c r="JWG21" s="136">
        <f t="shared" si="116"/>
        <v>0</v>
      </c>
      <c r="JWH21" s="136">
        <f t="shared" si="116"/>
        <v>0</v>
      </c>
      <c r="JWI21" s="136">
        <f t="shared" si="116"/>
        <v>0</v>
      </c>
      <c r="JWJ21" s="136">
        <f t="shared" si="116"/>
        <v>0</v>
      </c>
      <c r="JWK21" s="136">
        <f t="shared" si="116"/>
        <v>0</v>
      </c>
      <c r="JWL21" s="136">
        <f t="shared" si="116"/>
        <v>0</v>
      </c>
      <c r="JWM21" s="136">
        <f t="shared" si="116"/>
        <v>0</v>
      </c>
      <c r="JWN21" s="136">
        <f t="shared" si="116"/>
        <v>0</v>
      </c>
      <c r="JWO21" s="136">
        <f t="shared" si="116"/>
        <v>0</v>
      </c>
      <c r="JWP21" s="136">
        <f t="shared" si="116"/>
        <v>0</v>
      </c>
      <c r="JWQ21" s="136">
        <f t="shared" si="116"/>
        <v>0</v>
      </c>
      <c r="JWR21" s="136">
        <f t="shared" si="116"/>
        <v>0</v>
      </c>
      <c r="JWS21" s="136">
        <f t="shared" si="116"/>
        <v>0</v>
      </c>
      <c r="JWT21" s="136">
        <f t="shared" si="116"/>
        <v>0</v>
      </c>
      <c r="JWU21" s="136">
        <f t="shared" si="116"/>
        <v>0</v>
      </c>
      <c r="JWV21" s="136">
        <f t="shared" si="116"/>
        <v>0</v>
      </c>
      <c r="JWW21" s="136">
        <f t="shared" si="116"/>
        <v>0</v>
      </c>
      <c r="JWX21" s="136">
        <f t="shared" si="116"/>
        <v>0</v>
      </c>
      <c r="JWY21" s="136">
        <f t="shared" si="116"/>
        <v>0</v>
      </c>
      <c r="JWZ21" s="136">
        <f t="shared" si="116"/>
        <v>0</v>
      </c>
      <c r="JXA21" s="136">
        <f t="shared" si="116"/>
        <v>0</v>
      </c>
      <c r="JXB21" s="136">
        <f t="shared" si="116"/>
        <v>0</v>
      </c>
      <c r="JXC21" s="136">
        <f t="shared" si="116"/>
        <v>0</v>
      </c>
      <c r="JXD21" s="136">
        <f t="shared" si="116"/>
        <v>0</v>
      </c>
      <c r="JXE21" s="136">
        <f t="shared" si="116"/>
        <v>0</v>
      </c>
      <c r="JXF21" s="136">
        <f t="shared" si="116"/>
        <v>0</v>
      </c>
      <c r="JXG21" s="136">
        <f t="shared" si="116"/>
        <v>0</v>
      </c>
      <c r="JXH21" s="136">
        <f t="shared" si="116"/>
        <v>0</v>
      </c>
      <c r="JXI21" s="136">
        <f t="shared" si="116"/>
        <v>0</v>
      </c>
      <c r="JXJ21" s="136">
        <f t="shared" si="116"/>
        <v>0</v>
      </c>
      <c r="JXK21" s="136">
        <f t="shared" si="116"/>
        <v>0</v>
      </c>
      <c r="JXL21" s="136">
        <f t="shared" si="116"/>
        <v>0</v>
      </c>
      <c r="JXM21" s="136">
        <f t="shared" si="116"/>
        <v>0</v>
      </c>
      <c r="JXN21" s="136">
        <f t="shared" si="116"/>
        <v>0</v>
      </c>
      <c r="JXO21" s="136">
        <f t="shared" si="116"/>
        <v>0</v>
      </c>
      <c r="JXP21" s="136">
        <f t="shared" si="116"/>
        <v>0</v>
      </c>
      <c r="JXQ21" s="136">
        <f t="shared" si="116"/>
        <v>0</v>
      </c>
      <c r="JXR21" s="136">
        <f t="shared" si="116"/>
        <v>0</v>
      </c>
      <c r="JXS21" s="136">
        <f t="shared" si="116"/>
        <v>0</v>
      </c>
      <c r="JXT21" s="136">
        <f t="shared" si="116"/>
        <v>0</v>
      </c>
      <c r="JXU21" s="136">
        <f t="shared" si="116"/>
        <v>0</v>
      </c>
      <c r="JXV21" s="136">
        <f t="shared" si="116"/>
        <v>0</v>
      </c>
      <c r="JXW21" s="136">
        <f t="shared" si="116"/>
        <v>0</v>
      </c>
      <c r="JXX21" s="136">
        <f t="shared" si="116"/>
        <v>0</v>
      </c>
      <c r="JXY21" s="136">
        <f t="shared" si="116"/>
        <v>0</v>
      </c>
      <c r="JXZ21" s="136">
        <f t="shared" si="116"/>
        <v>0</v>
      </c>
      <c r="JYA21" s="136">
        <f t="shared" si="116"/>
        <v>0</v>
      </c>
      <c r="JYB21" s="136">
        <f t="shared" si="116"/>
        <v>0</v>
      </c>
      <c r="JYC21" s="136">
        <f t="shared" si="116"/>
        <v>0</v>
      </c>
      <c r="JYD21" s="136">
        <f t="shared" si="116"/>
        <v>0</v>
      </c>
      <c r="JYE21" s="136">
        <f t="shared" si="116"/>
        <v>0</v>
      </c>
      <c r="JYF21" s="136">
        <f t="shared" si="116"/>
        <v>0</v>
      </c>
      <c r="JYG21" s="136">
        <f t="shared" si="116"/>
        <v>0</v>
      </c>
      <c r="JYH21" s="136">
        <f t="shared" si="116"/>
        <v>0</v>
      </c>
      <c r="JYI21" s="136">
        <f t="shared" si="116"/>
        <v>0</v>
      </c>
      <c r="JYJ21" s="136">
        <f t="shared" si="116"/>
        <v>0</v>
      </c>
      <c r="JYK21" s="136">
        <f t="shared" si="116"/>
        <v>0</v>
      </c>
      <c r="JYL21" s="136">
        <f t="shared" si="116"/>
        <v>0</v>
      </c>
      <c r="JYM21" s="136">
        <f t="shared" si="116"/>
        <v>0</v>
      </c>
      <c r="JYN21" s="136">
        <f t="shared" si="116"/>
        <v>0</v>
      </c>
      <c r="JYO21" s="136">
        <f t="shared" si="116"/>
        <v>0</v>
      </c>
      <c r="JYP21" s="136">
        <f t="shared" si="116"/>
        <v>0</v>
      </c>
      <c r="JYQ21" s="136">
        <f t="shared" ref="JYQ21:KBB21" si="117">SUM(JYQ11:JYQ20)</f>
        <v>0</v>
      </c>
      <c r="JYR21" s="136">
        <f t="shared" si="117"/>
        <v>0</v>
      </c>
      <c r="JYS21" s="136">
        <f t="shared" si="117"/>
        <v>0</v>
      </c>
      <c r="JYT21" s="136">
        <f t="shared" si="117"/>
        <v>0</v>
      </c>
      <c r="JYU21" s="136">
        <f t="shared" si="117"/>
        <v>0</v>
      </c>
      <c r="JYV21" s="136">
        <f t="shared" si="117"/>
        <v>0</v>
      </c>
      <c r="JYW21" s="136">
        <f t="shared" si="117"/>
        <v>0</v>
      </c>
      <c r="JYX21" s="136">
        <f t="shared" si="117"/>
        <v>0</v>
      </c>
      <c r="JYY21" s="136">
        <f t="shared" si="117"/>
        <v>0</v>
      </c>
      <c r="JYZ21" s="136">
        <f t="shared" si="117"/>
        <v>0</v>
      </c>
      <c r="JZA21" s="136">
        <f t="shared" si="117"/>
        <v>0</v>
      </c>
      <c r="JZB21" s="136">
        <f t="shared" si="117"/>
        <v>0</v>
      </c>
      <c r="JZC21" s="136">
        <f t="shared" si="117"/>
        <v>0</v>
      </c>
      <c r="JZD21" s="136">
        <f t="shared" si="117"/>
        <v>0</v>
      </c>
      <c r="JZE21" s="136">
        <f t="shared" si="117"/>
        <v>0</v>
      </c>
      <c r="JZF21" s="136">
        <f t="shared" si="117"/>
        <v>0</v>
      </c>
      <c r="JZG21" s="136">
        <f t="shared" si="117"/>
        <v>0</v>
      </c>
      <c r="JZH21" s="136">
        <f t="shared" si="117"/>
        <v>0</v>
      </c>
      <c r="JZI21" s="136">
        <f t="shared" si="117"/>
        <v>0</v>
      </c>
      <c r="JZJ21" s="136">
        <f t="shared" si="117"/>
        <v>0</v>
      </c>
      <c r="JZK21" s="136">
        <f t="shared" si="117"/>
        <v>0</v>
      </c>
      <c r="JZL21" s="136">
        <f t="shared" si="117"/>
        <v>0</v>
      </c>
      <c r="JZM21" s="136">
        <f t="shared" si="117"/>
        <v>0</v>
      </c>
      <c r="JZN21" s="136">
        <f t="shared" si="117"/>
        <v>0</v>
      </c>
      <c r="JZO21" s="136">
        <f t="shared" si="117"/>
        <v>0</v>
      </c>
      <c r="JZP21" s="136">
        <f t="shared" si="117"/>
        <v>0</v>
      </c>
      <c r="JZQ21" s="136">
        <f t="shared" si="117"/>
        <v>0</v>
      </c>
      <c r="JZR21" s="136">
        <f t="shared" si="117"/>
        <v>0</v>
      </c>
      <c r="JZS21" s="136">
        <f t="shared" si="117"/>
        <v>0</v>
      </c>
      <c r="JZT21" s="136">
        <f t="shared" si="117"/>
        <v>0</v>
      </c>
      <c r="JZU21" s="136">
        <f t="shared" si="117"/>
        <v>0</v>
      </c>
      <c r="JZV21" s="136">
        <f t="shared" si="117"/>
        <v>0</v>
      </c>
      <c r="JZW21" s="136">
        <f t="shared" si="117"/>
        <v>0</v>
      </c>
      <c r="JZX21" s="136">
        <f t="shared" si="117"/>
        <v>0</v>
      </c>
      <c r="JZY21" s="136">
        <f t="shared" si="117"/>
        <v>0</v>
      </c>
      <c r="JZZ21" s="136">
        <f t="shared" si="117"/>
        <v>0</v>
      </c>
      <c r="KAA21" s="136">
        <f t="shared" si="117"/>
        <v>0</v>
      </c>
      <c r="KAB21" s="136">
        <f t="shared" si="117"/>
        <v>0</v>
      </c>
      <c r="KAC21" s="136">
        <f t="shared" si="117"/>
        <v>0</v>
      </c>
      <c r="KAD21" s="136">
        <f t="shared" si="117"/>
        <v>0</v>
      </c>
      <c r="KAE21" s="136">
        <f t="shared" si="117"/>
        <v>0</v>
      </c>
      <c r="KAF21" s="136">
        <f t="shared" si="117"/>
        <v>0</v>
      </c>
      <c r="KAG21" s="136">
        <f t="shared" si="117"/>
        <v>0</v>
      </c>
      <c r="KAH21" s="136">
        <f t="shared" si="117"/>
        <v>0</v>
      </c>
      <c r="KAI21" s="136">
        <f t="shared" si="117"/>
        <v>0</v>
      </c>
      <c r="KAJ21" s="136">
        <f t="shared" si="117"/>
        <v>0</v>
      </c>
      <c r="KAK21" s="136">
        <f t="shared" si="117"/>
        <v>0</v>
      </c>
      <c r="KAL21" s="136">
        <f t="shared" si="117"/>
        <v>0</v>
      </c>
      <c r="KAM21" s="136">
        <f t="shared" si="117"/>
        <v>0</v>
      </c>
      <c r="KAN21" s="136">
        <f t="shared" si="117"/>
        <v>0</v>
      </c>
      <c r="KAO21" s="136">
        <f t="shared" si="117"/>
        <v>0</v>
      </c>
      <c r="KAP21" s="136">
        <f t="shared" si="117"/>
        <v>0</v>
      </c>
      <c r="KAQ21" s="136">
        <f t="shared" si="117"/>
        <v>0</v>
      </c>
      <c r="KAR21" s="136">
        <f t="shared" si="117"/>
        <v>0</v>
      </c>
      <c r="KAS21" s="136">
        <f t="shared" si="117"/>
        <v>0</v>
      </c>
      <c r="KAT21" s="136">
        <f t="shared" si="117"/>
        <v>0</v>
      </c>
      <c r="KAU21" s="136">
        <f t="shared" si="117"/>
        <v>0</v>
      </c>
      <c r="KAV21" s="136">
        <f t="shared" si="117"/>
        <v>0</v>
      </c>
      <c r="KAW21" s="136">
        <f t="shared" si="117"/>
        <v>0</v>
      </c>
      <c r="KAX21" s="136">
        <f t="shared" si="117"/>
        <v>0</v>
      </c>
      <c r="KAY21" s="136">
        <f t="shared" si="117"/>
        <v>0</v>
      </c>
      <c r="KAZ21" s="136">
        <f t="shared" si="117"/>
        <v>0</v>
      </c>
      <c r="KBA21" s="136">
        <f t="shared" si="117"/>
        <v>0</v>
      </c>
      <c r="KBB21" s="136">
        <f t="shared" si="117"/>
        <v>0</v>
      </c>
      <c r="KBC21" s="136">
        <f t="shared" ref="KBC21:KDN21" si="118">SUM(KBC11:KBC20)</f>
        <v>0</v>
      </c>
      <c r="KBD21" s="136">
        <f t="shared" si="118"/>
        <v>0</v>
      </c>
      <c r="KBE21" s="136">
        <f t="shared" si="118"/>
        <v>0</v>
      </c>
      <c r="KBF21" s="136">
        <f t="shared" si="118"/>
        <v>0</v>
      </c>
      <c r="KBG21" s="136">
        <f t="shared" si="118"/>
        <v>0</v>
      </c>
      <c r="KBH21" s="136">
        <f t="shared" si="118"/>
        <v>0</v>
      </c>
      <c r="KBI21" s="136">
        <f t="shared" si="118"/>
        <v>0</v>
      </c>
      <c r="KBJ21" s="136">
        <f t="shared" si="118"/>
        <v>0</v>
      </c>
      <c r="KBK21" s="136">
        <f t="shared" si="118"/>
        <v>0</v>
      </c>
      <c r="KBL21" s="136">
        <f t="shared" si="118"/>
        <v>0</v>
      </c>
      <c r="KBM21" s="136">
        <f t="shared" si="118"/>
        <v>0</v>
      </c>
      <c r="KBN21" s="136">
        <f t="shared" si="118"/>
        <v>0</v>
      </c>
      <c r="KBO21" s="136">
        <f t="shared" si="118"/>
        <v>0</v>
      </c>
      <c r="KBP21" s="136">
        <f t="shared" si="118"/>
        <v>0</v>
      </c>
      <c r="KBQ21" s="136">
        <f t="shared" si="118"/>
        <v>0</v>
      </c>
      <c r="KBR21" s="136">
        <f t="shared" si="118"/>
        <v>0</v>
      </c>
      <c r="KBS21" s="136">
        <f t="shared" si="118"/>
        <v>0</v>
      </c>
      <c r="KBT21" s="136">
        <f t="shared" si="118"/>
        <v>0</v>
      </c>
      <c r="KBU21" s="136">
        <f t="shared" si="118"/>
        <v>0</v>
      </c>
      <c r="KBV21" s="136">
        <f t="shared" si="118"/>
        <v>0</v>
      </c>
      <c r="KBW21" s="136">
        <f t="shared" si="118"/>
        <v>0</v>
      </c>
      <c r="KBX21" s="136">
        <f t="shared" si="118"/>
        <v>0</v>
      </c>
      <c r="KBY21" s="136">
        <f t="shared" si="118"/>
        <v>0</v>
      </c>
      <c r="KBZ21" s="136">
        <f t="shared" si="118"/>
        <v>0</v>
      </c>
      <c r="KCA21" s="136">
        <f t="shared" si="118"/>
        <v>0</v>
      </c>
      <c r="KCB21" s="136">
        <f t="shared" si="118"/>
        <v>0</v>
      </c>
      <c r="KCC21" s="136">
        <f t="shared" si="118"/>
        <v>0</v>
      </c>
      <c r="KCD21" s="136">
        <f t="shared" si="118"/>
        <v>0</v>
      </c>
      <c r="KCE21" s="136">
        <f t="shared" si="118"/>
        <v>0</v>
      </c>
      <c r="KCF21" s="136">
        <f t="shared" si="118"/>
        <v>0</v>
      </c>
      <c r="KCG21" s="136">
        <f t="shared" si="118"/>
        <v>0</v>
      </c>
      <c r="KCH21" s="136">
        <f t="shared" si="118"/>
        <v>0</v>
      </c>
      <c r="KCI21" s="136">
        <f t="shared" si="118"/>
        <v>0</v>
      </c>
      <c r="KCJ21" s="136">
        <f t="shared" si="118"/>
        <v>0</v>
      </c>
      <c r="KCK21" s="136">
        <f t="shared" si="118"/>
        <v>0</v>
      </c>
      <c r="KCL21" s="136">
        <f t="shared" si="118"/>
        <v>0</v>
      </c>
      <c r="KCM21" s="136">
        <f t="shared" si="118"/>
        <v>0</v>
      </c>
      <c r="KCN21" s="136">
        <f t="shared" si="118"/>
        <v>0</v>
      </c>
      <c r="KCO21" s="136">
        <f t="shared" si="118"/>
        <v>0</v>
      </c>
      <c r="KCP21" s="136">
        <f t="shared" si="118"/>
        <v>0</v>
      </c>
      <c r="KCQ21" s="136">
        <f t="shared" si="118"/>
        <v>0</v>
      </c>
      <c r="KCR21" s="136">
        <f t="shared" si="118"/>
        <v>0</v>
      </c>
      <c r="KCS21" s="136">
        <f t="shared" si="118"/>
        <v>0</v>
      </c>
      <c r="KCT21" s="136">
        <f t="shared" si="118"/>
        <v>0</v>
      </c>
      <c r="KCU21" s="136">
        <f t="shared" si="118"/>
        <v>0</v>
      </c>
      <c r="KCV21" s="136">
        <f t="shared" si="118"/>
        <v>0</v>
      </c>
      <c r="KCW21" s="136">
        <f t="shared" si="118"/>
        <v>0</v>
      </c>
      <c r="KCX21" s="136">
        <f t="shared" si="118"/>
        <v>0</v>
      </c>
      <c r="KCY21" s="136">
        <f t="shared" si="118"/>
        <v>0</v>
      </c>
      <c r="KCZ21" s="136">
        <f t="shared" si="118"/>
        <v>0</v>
      </c>
      <c r="KDA21" s="136">
        <f t="shared" si="118"/>
        <v>0</v>
      </c>
      <c r="KDB21" s="136">
        <f t="shared" si="118"/>
        <v>0</v>
      </c>
      <c r="KDC21" s="136">
        <f t="shared" si="118"/>
        <v>0</v>
      </c>
      <c r="KDD21" s="136">
        <f t="shared" si="118"/>
        <v>0</v>
      </c>
      <c r="KDE21" s="136">
        <f t="shared" si="118"/>
        <v>0</v>
      </c>
      <c r="KDF21" s="136">
        <f t="shared" si="118"/>
        <v>0</v>
      </c>
      <c r="KDG21" s="136">
        <f t="shared" si="118"/>
        <v>0</v>
      </c>
      <c r="KDH21" s="136">
        <f t="shared" si="118"/>
        <v>0</v>
      </c>
      <c r="KDI21" s="136">
        <f t="shared" si="118"/>
        <v>0</v>
      </c>
      <c r="KDJ21" s="136">
        <f t="shared" si="118"/>
        <v>0</v>
      </c>
      <c r="KDK21" s="136">
        <f t="shared" si="118"/>
        <v>0</v>
      </c>
      <c r="KDL21" s="136">
        <f t="shared" si="118"/>
        <v>0</v>
      </c>
      <c r="KDM21" s="136">
        <f t="shared" si="118"/>
        <v>0</v>
      </c>
      <c r="KDN21" s="136">
        <f t="shared" si="118"/>
        <v>0</v>
      </c>
      <c r="KDO21" s="136">
        <f t="shared" ref="KDO21:KFZ21" si="119">SUM(KDO11:KDO20)</f>
        <v>0</v>
      </c>
      <c r="KDP21" s="136">
        <f t="shared" si="119"/>
        <v>0</v>
      </c>
      <c r="KDQ21" s="136">
        <f t="shared" si="119"/>
        <v>0</v>
      </c>
      <c r="KDR21" s="136">
        <f t="shared" si="119"/>
        <v>0</v>
      </c>
      <c r="KDS21" s="136">
        <f t="shared" si="119"/>
        <v>0</v>
      </c>
      <c r="KDT21" s="136">
        <f t="shared" si="119"/>
        <v>0</v>
      </c>
      <c r="KDU21" s="136">
        <f t="shared" si="119"/>
        <v>0</v>
      </c>
      <c r="KDV21" s="136">
        <f t="shared" si="119"/>
        <v>0</v>
      </c>
      <c r="KDW21" s="136">
        <f t="shared" si="119"/>
        <v>0</v>
      </c>
      <c r="KDX21" s="136">
        <f t="shared" si="119"/>
        <v>0</v>
      </c>
      <c r="KDY21" s="136">
        <f t="shared" si="119"/>
        <v>0</v>
      </c>
      <c r="KDZ21" s="136">
        <f t="shared" si="119"/>
        <v>0</v>
      </c>
      <c r="KEA21" s="136">
        <f t="shared" si="119"/>
        <v>0</v>
      </c>
      <c r="KEB21" s="136">
        <f t="shared" si="119"/>
        <v>0</v>
      </c>
      <c r="KEC21" s="136">
        <f t="shared" si="119"/>
        <v>0</v>
      </c>
      <c r="KED21" s="136">
        <f t="shared" si="119"/>
        <v>0</v>
      </c>
      <c r="KEE21" s="136">
        <f t="shared" si="119"/>
        <v>0</v>
      </c>
      <c r="KEF21" s="136">
        <f t="shared" si="119"/>
        <v>0</v>
      </c>
      <c r="KEG21" s="136">
        <f t="shared" si="119"/>
        <v>0</v>
      </c>
      <c r="KEH21" s="136">
        <f t="shared" si="119"/>
        <v>0</v>
      </c>
      <c r="KEI21" s="136">
        <f t="shared" si="119"/>
        <v>0</v>
      </c>
      <c r="KEJ21" s="136">
        <f t="shared" si="119"/>
        <v>0</v>
      </c>
      <c r="KEK21" s="136">
        <f t="shared" si="119"/>
        <v>0</v>
      </c>
      <c r="KEL21" s="136">
        <f t="shared" si="119"/>
        <v>0</v>
      </c>
      <c r="KEM21" s="136">
        <f t="shared" si="119"/>
        <v>0</v>
      </c>
      <c r="KEN21" s="136">
        <f t="shared" si="119"/>
        <v>0</v>
      </c>
      <c r="KEO21" s="136">
        <f t="shared" si="119"/>
        <v>0</v>
      </c>
      <c r="KEP21" s="136">
        <f t="shared" si="119"/>
        <v>0</v>
      </c>
      <c r="KEQ21" s="136">
        <f t="shared" si="119"/>
        <v>0</v>
      </c>
      <c r="KER21" s="136">
        <f t="shared" si="119"/>
        <v>0</v>
      </c>
      <c r="KES21" s="136">
        <f t="shared" si="119"/>
        <v>0</v>
      </c>
      <c r="KET21" s="136">
        <f t="shared" si="119"/>
        <v>0</v>
      </c>
      <c r="KEU21" s="136">
        <f t="shared" si="119"/>
        <v>0</v>
      </c>
      <c r="KEV21" s="136">
        <f t="shared" si="119"/>
        <v>0</v>
      </c>
      <c r="KEW21" s="136">
        <f t="shared" si="119"/>
        <v>0</v>
      </c>
      <c r="KEX21" s="136">
        <f t="shared" si="119"/>
        <v>0</v>
      </c>
      <c r="KEY21" s="136">
        <f t="shared" si="119"/>
        <v>0</v>
      </c>
      <c r="KEZ21" s="136">
        <f t="shared" si="119"/>
        <v>0</v>
      </c>
      <c r="KFA21" s="136">
        <f t="shared" si="119"/>
        <v>0</v>
      </c>
      <c r="KFB21" s="136">
        <f t="shared" si="119"/>
        <v>0</v>
      </c>
      <c r="KFC21" s="136">
        <f t="shared" si="119"/>
        <v>0</v>
      </c>
      <c r="KFD21" s="136">
        <f t="shared" si="119"/>
        <v>0</v>
      </c>
      <c r="KFE21" s="136">
        <f t="shared" si="119"/>
        <v>0</v>
      </c>
      <c r="KFF21" s="136">
        <f t="shared" si="119"/>
        <v>0</v>
      </c>
      <c r="KFG21" s="136">
        <f t="shared" si="119"/>
        <v>0</v>
      </c>
      <c r="KFH21" s="136">
        <f t="shared" si="119"/>
        <v>0</v>
      </c>
      <c r="KFI21" s="136">
        <f t="shared" si="119"/>
        <v>0</v>
      </c>
      <c r="KFJ21" s="136">
        <f t="shared" si="119"/>
        <v>0</v>
      </c>
      <c r="KFK21" s="136">
        <f t="shared" si="119"/>
        <v>0</v>
      </c>
      <c r="KFL21" s="136">
        <f t="shared" si="119"/>
        <v>0</v>
      </c>
      <c r="KFM21" s="136">
        <f t="shared" si="119"/>
        <v>0</v>
      </c>
      <c r="KFN21" s="136">
        <f t="shared" si="119"/>
        <v>0</v>
      </c>
      <c r="KFO21" s="136">
        <f t="shared" si="119"/>
        <v>0</v>
      </c>
      <c r="KFP21" s="136">
        <f t="shared" si="119"/>
        <v>0</v>
      </c>
      <c r="KFQ21" s="136">
        <f t="shared" si="119"/>
        <v>0</v>
      </c>
      <c r="KFR21" s="136">
        <f t="shared" si="119"/>
        <v>0</v>
      </c>
      <c r="KFS21" s="136">
        <f t="shared" si="119"/>
        <v>0</v>
      </c>
      <c r="KFT21" s="136">
        <f t="shared" si="119"/>
        <v>0</v>
      </c>
      <c r="KFU21" s="136">
        <f t="shared" si="119"/>
        <v>0</v>
      </c>
      <c r="KFV21" s="136">
        <f t="shared" si="119"/>
        <v>0</v>
      </c>
      <c r="KFW21" s="136">
        <f t="shared" si="119"/>
        <v>0</v>
      </c>
      <c r="KFX21" s="136">
        <f t="shared" si="119"/>
        <v>0</v>
      </c>
      <c r="KFY21" s="136">
        <f t="shared" si="119"/>
        <v>0</v>
      </c>
      <c r="KFZ21" s="136">
        <f t="shared" si="119"/>
        <v>0</v>
      </c>
      <c r="KGA21" s="136">
        <f t="shared" ref="KGA21:KIL21" si="120">SUM(KGA11:KGA20)</f>
        <v>0</v>
      </c>
      <c r="KGB21" s="136">
        <f t="shared" si="120"/>
        <v>0</v>
      </c>
      <c r="KGC21" s="136">
        <f t="shared" si="120"/>
        <v>0</v>
      </c>
      <c r="KGD21" s="136">
        <f t="shared" si="120"/>
        <v>0</v>
      </c>
      <c r="KGE21" s="136">
        <f t="shared" si="120"/>
        <v>0</v>
      </c>
      <c r="KGF21" s="136">
        <f t="shared" si="120"/>
        <v>0</v>
      </c>
      <c r="KGG21" s="136">
        <f t="shared" si="120"/>
        <v>0</v>
      </c>
      <c r="KGH21" s="136">
        <f t="shared" si="120"/>
        <v>0</v>
      </c>
      <c r="KGI21" s="136">
        <f t="shared" si="120"/>
        <v>0</v>
      </c>
      <c r="KGJ21" s="136">
        <f t="shared" si="120"/>
        <v>0</v>
      </c>
      <c r="KGK21" s="136">
        <f t="shared" si="120"/>
        <v>0</v>
      </c>
      <c r="KGL21" s="136">
        <f t="shared" si="120"/>
        <v>0</v>
      </c>
      <c r="KGM21" s="136">
        <f t="shared" si="120"/>
        <v>0</v>
      </c>
      <c r="KGN21" s="136">
        <f t="shared" si="120"/>
        <v>0</v>
      </c>
      <c r="KGO21" s="136">
        <f t="shared" si="120"/>
        <v>0</v>
      </c>
      <c r="KGP21" s="136">
        <f t="shared" si="120"/>
        <v>0</v>
      </c>
      <c r="KGQ21" s="136">
        <f t="shared" si="120"/>
        <v>0</v>
      </c>
      <c r="KGR21" s="136">
        <f t="shared" si="120"/>
        <v>0</v>
      </c>
      <c r="KGS21" s="136">
        <f t="shared" si="120"/>
        <v>0</v>
      </c>
      <c r="KGT21" s="136">
        <f t="shared" si="120"/>
        <v>0</v>
      </c>
      <c r="KGU21" s="136">
        <f t="shared" si="120"/>
        <v>0</v>
      </c>
      <c r="KGV21" s="136">
        <f t="shared" si="120"/>
        <v>0</v>
      </c>
      <c r="KGW21" s="136">
        <f t="shared" si="120"/>
        <v>0</v>
      </c>
      <c r="KGX21" s="136">
        <f t="shared" si="120"/>
        <v>0</v>
      </c>
      <c r="KGY21" s="136">
        <f t="shared" si="120"/>
        <v>0</v>
      </c>
      <c r="KGZ21" s="136">
        <f t="shared" si="120"/>
        <v>0</v>
      </c>
      <c r="KHA21" s="136">
        <f t="shared" si="120"/>
        <v>0</v>
      </c>
      <c r="KHB21" s="136">
        <f t="shared" si="120"/>
        <v>0</v>
      </c>
      <c r="KHC21" s="136">
        <f t="shared" si="120"/>
        <v>0</v>
      </c>
      <c r="KHD21" s="136">
        <f t="shared" si="120"/>
        <v>0</v>
      </c>
      <c r="KHE21" s="136">
        <f t="shared" si="120"/>
        <v>0</v>
      </c>
      <c r="KHF21" s="136">
        <f t="shared" si="120"/>
        <v>0</v>
      </c>
      <c r="KHG21" s="136">
        <f t="shared" si="120"/>
        <v>0</v>
      </c>
      <c r="KHH21" s="136">
        <f t="shared" si="120"/>
        <v>0</v>
      </c>
      <c r="KHI21" s="136">
        <f t="shared" si="120"/>
        <v>0</v>
      </c>
      <c r="KHJ21" s="136">
        <f t="shared" si="120"/>
        <v>0</v>
      </c>
      <c r="KHK21" s="136">
        <f t="shared" si="120"/>
        <v>0</v>
      </c>
      <c r="KHL21" s="136">
        <f t="shared" si="120"/>
        <v>0</v>
      </c>
      <c r="KHM21" s="136">
        <f t="shared" si="120"/>
        <v>0</v>
      </c>
      <c r="KHN21" s="136">
        <f t="shared" si="120"/>
        <v>0</v>
      </c>
      <c r="KHO21" s="136">
        <f t="shared" si="120"/>
        <v>0</v>
      </c>
      <c r="KHP21" s="136">
        <f t="shared" si="120"/>
        <v>0</v>
      </c>
      <c r="KHQ21" s="136">
        <f t="shared" si="120"/>
        <v>0</v>
      </c>
      <c r="KHR21" s="136">
        <f t="shared" si="120"/>
        <v>0</v>
      </c>
      <c r="KHS21" s="136">
        <f t="shared" si="120"/>
        <v>0</v>
      </c>
      <c r="KHT21" s="136">
        <f t="shared" si="120"/>
        <v>0</v>
      </c>
      <c r="KHU21" s="136">
        <f t="shared" si="120"/>
        <v>0</v>
      </c>
      <c r="KHV21" s="136">
        <f t="shared" si="120"/>
        <v>0</v>
      </c>
      <c r="KHW21" s="136">
        <f t="shared" si="120"/>
        <v>0</v>
      </c>
      <c r="KHX21" s="136">
        <f t="shared" si="120"/>
        <v>0</v>
      </c>
      <c r="KHY21" s="136">
        <f t="shared" si="120"/>
        <v>0</v>
      </c>
      <c r="KHZ21" s="136">
        <f t="shared" si="120"/>
        <v>0</v>
      </c>
      <c r="KIA21" s="136">
        <f t="shared" si="120"/>
        <v>0</v>
      </c>
      <c r="KIB21" s="136">
        <f t="shared" si="120"/>
        <v>0</v>
      </c>
      <c r="KIC21" s="136">
        <f t="shared" si="120"/>
        <v>0</v>
      </c>
      <c r="KID21" s="136">
        <f t="shared" si="120"/>
        <v>0</v>
      </c>
      <c r="KIE21" s="136">
        <f t="shared" si="120"/>
        <v>0</v>
      </c>
      <c r="KIF21" s="136">
        <f t="shared" si="120"/>
        <v>0</v>
      </c>
      <c r="KIG21" s="136">
        <f t="shared" si="120"/>
        <v>0</v>
      </c>
      <c r="KIH21" s="136">
        <f t="shared" si="120"/>
        <v>0</v>
      </c>
      <c r="KII21" s="136">
        <f t="shared" si="120"/>
        <v>0</v>
      </c>
      <c r="KIJ21" s="136">
        <f t="shared" si="120"/>
        <v>0</v>
      </c>
      <c r="KIK21" s="136">
        <f t="shared" si="120"/>
        <v>0</v>
      </c>
      <c r="KIL21" s="136">
        <f t="shared" si="120"/>
        <v>0</v>
      </c>
      <c r="KIM21" s="136">
        <f t="shared" ref="KIM21:KKX21" si="121">SUM(KIM11:KIM20)</f>
        <v>0</v>
      </c>
      <c r="KIN21" s="136">
        <f t="shared" si="121"/>
        <v>0</v>
      </c>
      <c r="KIO21" s="136">
        <f t="shared" si="121"/>
        <v>0</v>
      </c>
      <c r="KIP21" s="136">
        <f t="shared" si="121"/>
        <v>0</v>
      </c>
      <c r="KIQ21" s="136">
        <f t="shared" si="121"/>
        <v>0</v>
      </c>
      <c r="KIR21" s="136">
        <f t="shared" si="121"/>
        <v>0</v>
      </c>
      <c r="KIS21" s="136">
        <f t="shared" si="121"/>
        <v>0</v>
      </c>
      <c r="KIT21" s="136">
        <f t="shared" si="121"/>
        <v>0</v>
      </c>
      <c r="KIU21" s="136">
        <f t="shared" si="121"/>
        <v>0</v>
      </c>
      <c r="KIV21" s="136">
        <f t="shared" si="121"/>
        <v>0</v>
      </c>
      <c r="KIW21" s="136">
        <f t="shared" si="121"/>
        <v>0</v>
      </c>
      <c r="KIX21" s="136">
        <f t="shared" si="121"/>
        <v>0</v>
      </c>
      <c r="KIY21" s="136">
        <f t="shared" si="121"/>
        <v>0</v>
      </c>
      <c r="KIZ21" s="136">
        <f t="shared" si="121"/>
        <v>0</v>
      </c>
      <c r="KJA21" s="136">
        <f t="shared" si="121"/>
        <v>0</v>
      </c>
      <c r="KJB21" s="136">
        <f t="shared" si="121"/>
        <v>0</v>
      </c>
      <c r="KJC21" s="136">
        <f t="shared" si="121"/>
        <v>0</v>
      </c>
      <c r="KJD21" s="136">
        <f t="shared" si="121"/>
        <v>0</v>
      </c>
      <c r="KJE21" s="136">
        <f t="shared" si="121"/>
        <v>0</v>
      </c>
      <c r="KJF21" s="136">
        <f t="shared" si="121"/>
        <v>0</v>
      </c>
      <c r="KJG21" s="136">
        <f t="shared" si="121"/>
        <v>0</v>
      </c>
      <c r="KJH21" s="136">
        <f t="shared" si="121"/>
        <v>0</v>
      </c>
      <c r="KJI21" s="136">
        <f t="shared" si="121"/>
        <v>0</v>
      </c>
      <c r="KJJ21" s="136">
        <f t="shared" si="121"/>
        <v>0</v>
      </c>
      <c r="KJK21" s="136">
        <f t="shared" si="121"/>
        <v>0</v>
      </c>
      <c r="KJL21" s="136">
        <f t="shared" si="121"/>
        <v>0</v>
      </c>
      <c r="KJM21" s="136">
        <f t="shared" si="121"/>
        <v>0</v>
      </c>
      <c r="KJN21" s="136">
        <f t="shared" si="121"/>
        <v>0</v>
      </c>
      <c r="KJO21" s="136">
        <f t="shared" si="121"/>
        <v>0</v>
      </c>
      <c r="KJP21" s="136">
        <f t="shared" si="121"/>
        <v>0</v>
      </c>
      <c r="KJQ21" s="136">
        <f t="shared" si="121"/>
        <v>0</v>
      </c>
      <c r="KJR21" s="136">
        <f t="shared" si="121"/>
        <v>0</v>
      </c>
      <c r="KJS21" s="136">
        <f t="shared" si="121"/>
        <v>0</v>
      </c>
      <c r="KJT21" s="136">
        <f t="shared" si="121"/>
        <v>0</v>
      </c>
      <c r="KJU21" s="136">
        <f t="shared" si="121"/>
        <v>0</v>
      </c>
      <c r="KJV21" s="136">
        <f t="shared" si="121"/>
        <v>0</v>
      </c>
      <c r="KJW21" s="136">
        <f t="shared" si="121"/>
        <v>0</v>
      </c>
      <c r="KJX21" s="136">
        <f t="shared" si="121"/>
        <v>0</v>
      </c>
      <c r="KJY21" s="136">
        <f t="shared" si="121"/>
        <v>0</v>
      </c>
      <c r="KJZ21" s="136">
        <f t="shared" si="121"/>
        <v>0</v>
      </c>
      <c r="KKA21" s="136">
        <f t="shared" si="121"/>
        <v>0</v>
      </c>
      <c r="KKB21" s="136">
        <f t="shared" si="121"/>
        <v>0</v>
      </c>
      <c r="KKC21" s="136">
        <f t="shared" si="121"/>
        <v>0</v>
      </c>
      <c r="KKD21" s="136">
        <f t="shared" si="121"/>
        <v>0</v>
      </c>
      <c r="KKE21" s="136">
        <f t="shared" si="121"/>
        <v>0</v>
      </c>
      <c r="KKF21" s="136">
        <f t="shared" si="121"/>
        <v>0</v>
      </c>
      <c r="KKG21" s="136">
        <f t="shared" si="121"/>
        <v>0</v>
      </c>
      <c r="KKH21" s="136">
        <f t="shared" si="121"/>
        <v>0</v>
      </c>
      <c r="KKI21" s="136">
        <f t="shared" si="121"/>
        <v>0</v>
      </c>
      <c r="KKJ21" s="136">
        <f t="shared" si="121"/>
        <v>0</v>
      </c>
      <c r="KKK21" s="136">
        <f t="shared" si="121"/>
        <v>0</v>
      </c>
      <c r="KKL21" s="136">
        <f t="shared" si="121"/>
        <v>0</v>
      </c>
      <c r="KKM21" s="136">
        <f t="shared" si="121"/>
        <v>0</v>
      </c>
      <c r="KKN21" s="136">
        <f t="shared" si="121"/>
        <v>0</v>
      </c>
      <c r="KKO21" s="136">
        <f t="shared" si="121"/>
        <v>0</v>
      </c>
      <c r="KKP21" s="136">
        <f t="shared" si="121"/>
        <v>0</v>
      </c>
      <c r="KKQ21" s="136">
        <f t="shared" si="121"/>
        <v>0</v>
      </c>
      <c r="KKR21" s="136">
        <f t="shared" si="121"/>
        <v>0</v>
      </c>
      <c r="KKS21" s="136">
        <f t="shared" si="121"/>
        <v>0</v>
      </c>
      <c r="KKT21" s="136">
        <f t="shared" si="121"/>
        <v>0</v>
      </c>
      <c r="KKU21" s="136">
        <f t="shared" si="121"/>
        <v>0</v>
      </c>
      <c r="KKV21" s="136">
        <f t="shared" si="121"/>
        <v>0</v>
      </c>
      <c r="KKW21" s="136">
        <f t="shared" si="121"/>
        <v>0</v>
      </c>
      <c r="KKX21" s="136">
        <f t="shared" si="121"/>
        <v>0</v>
      </c>
      <c r="KKY21" s="136">
        <f t="shared" ref="KKY21:KNJ21" si="122">SUM(KKY11:KKY20)</f>
        <v>0</v>
      </c>
      <c r="KKZ21" s="136">
        <f t="shared" si="122"/>
        <v>0</v>
      </c>
      <c r="KLA21" s="136">
        <f t="shared" si="122"/>
        <v>0</v>
      </c>
      <c r="KLB21" s="136">
        <f t="shared" si="122"/>
        <v>0</v>
      </c>
      <c r="KLC21" s="136">
        <f t="shared" si="122"/>
        <v>0</v>
      </c>
      <c r="KLD21" s="136">
        <f t="shared" si="122"/>
        <v>0</v>
      </c>
      <c r="KLE21" s="136">
        <f t="shared" si="122"/>
        <v>0</v>
      </c>
      <c r="KLF21" s="136">
        <f t="shared" si="122"/>
        <v>0</v>
      </c>
      <c r="KLG21" s="136">
        <f t="shared" si="122"/>
        <v>0</v>
      </c>
      <c r="KLH21" s="136">
        <f t="shared" si="122"/>
        <v>0</v>
      </c>
      <c r="KLI21" s="136">
        <f t="shared" si="122"/>
        <v>0</v>
      </c>
      <c r="KLJ21" s="136">
        <f t="shared" si="122"/>
        <v>0</v>
      </c>
      <c r="KLK21" s="136">
        <f t="shared" si="122"/>
        <v>0</v>
      </c>
      <c r="KLL21" s="136">
        <f t="shared" si="122"/>
        <v>0</v>
      </c>
      <c r="KLM21" s="136">
        <f t="shared" si="122"/>
        <v>0</v>
      </c>
      <c r="KLN21" s="136">
        <f t="shared" si="122"/>
        <v>0</v>
      </c>
      <c r="KLO21" s="136">
        <f t="shared" si="122"/>
        <v>0</v>
      </c>
      <c r="KLP21" s="136">
        <f t="shared" si="122"/>
        <v>0</v>
      </c>
      <c r="KLQ21" s="136">
        <f t="shared" si="122"/>
        <v>0</v>
      </c>
      <c r="KLR21" s="136">
        <f t="shared" si="122"/>
        <v>0</v>
      </c>
      <c r="KLS21" s="136">
        <f t="shared" si="122"/>
        <v>0</v>
      </c>
      <c r="KLT21" s="136">
        <f t="shared" si="122"/>
        <v>0</v>
      </c>
      <c r="KLU21" s="136">
        <f t="shared" si="122"/>
        <v>0</v>
      </c>
      <c r="KLV21" s="136">
        <f t="shared" si="122"/>
        <v>0</v>
      </c>
      <c r="KLW21" s="136">
        <f t="shared" si="122"/>
        <v>0</v>
      </c>
      <c r="KLX21" s="136">
        <f t="shared" si="122"/>
        <v>0</v>
      </c>
      <c r="KLY21" s="136">
        <f t="shared" si="122"/>
        <v>0</v>
      </c>
      <c r="KLZ21" s="136">
        <f t="shared" si="122"/>
        <v>0</v>
      </c>
      <c r="KMA21" s="136">
        <f t="shared" si="122"/>
        <v>0</v>
      </c>
      <c r="KMB21" s="136">
        <f t="shared" si="122"/>
        <v>0</v>
      </c>
      <c r="KMC21" s="136">
        <f t="shared" si="122"/>
        <v>0</v>
      </c>
      <c r="KMD21" s="136">
        <f t="shared" si="122"/>
        <v>0</v>
      </c>
      <c r="KME21" s="136">
        <f t="shared" si="122"/>
        <v>0</v>
      </c>
      <c r="KMF21" s="136">
        <f t="shared" si="122"/>
        <v>0</v>
      </c>
      <c r="KMG21" s="136">
        <f t="shared" si="122"/>
        <v>0</v>
      </c>
      <c r="KMH21" s="136">
        <f t="shared" si="122"/>
        <v>0</v>
      </c>
      <c r="KMI21" s="136">
        <f t="shared" si="122"/>
        <v>0</v>
      </c>
      <c r="KMJ21" s="136">
        <f t="shared" si="122"/>
        <v>0</v>
      </c>
      <c r="KMK21" s="136">
        <f t="shared" si="122"/>
        <v>0</v>
      </c>
      <c r="KML21" s="136">
        <f t="shared" si="122"/>
        <v>0</v>
      </c>
      <c r="KMM21" s="136">
        <f t="shared" si="122"/>
        <v>0</v>
      </c>
      <c r="KMN21" s="136">
        <f t="shared" si="122"/>
        <v>0</v>
      </c>
      <c r="KMO21" s="136">
        <f t="shared" si="122"/>
        <v>0</v>
      </c>
      <c r="KMP21" s="136">
        <f t="shared" si="122"/>
        <v>0</v>
      </c>
      <c r="KMQ21" s="136">
        <f t="shared" si="122"/>
        <v>0</v>
      </c>
      <c r="KMR21" s="136">
        <f t="shared" si="122"/>
        <v>0</v>
      </c>
      <c r="KMS21" s="136">
        <f t="shared" si="122"/>
        <v>0</v>
      </c>
      <c r="KMT21" s="136">
        <f t="shared" si="122"/>
        <v>0</v>
      </c>
      <c r="KMU21" s="136">
        <f t="shared" si="122"/>
        <v>0</v>
      </c>
      <c r="KMV21" s="136">
        <f t="shared" si="122"/>
        <v>0</v>
      </c>
      <c r="KMW21" s="136">
        <f t="shared" si="122"/>
        <v>0</v>
      </c>
      <c r="KMX21" s="136">
        <f t="shared" si="122"/>
        <v>0</v>
      </c>
      <c r="KMY21" s="136">
        <f t="shared" si="122"/>
        <v>0</v>
      </c>
      <c r="KMZ21" s="136">
        <f t="shared" si="122"/>
        <v>0</v>
      </c>
      <c r="KNA21" s="136">
        <f t="shared" si="122"/>
        <v>0</v>
      </c>
      <c r="KNB21" s="136">
        <f t="shared" si="122"/>
        <v>0</v>
      </c>
      <c r="KNC21" s="136">
        <f t="shared" si="122"/>
        <v>0</v>
      </c>
      <c r="KND21" s="136">
        <f t="shared" si="122"/>
        <v>0</v>
      </c>
      <c r="KNE21" s="136">
        <f t="shared" si="122"/>
        <v>0</v>
      </c>
      <c r="KNF21" s="136">
        <f t="shared" si="122"/>
        <v>0</v>
      </c>
      <c r="KNG21" s="136">
        <f t="shared" si="122"/>
        <v>0</v>
      </c>
      <c r="KNH21" s="136">
        <f t="shared" si="122"/>
        <v>0</v>
      </c>
      <c r="KNI21" s="136">
        <f t="shared" si="122"/>
        <v>0</v>
      </c>
      <c r="KNJ21" s="136">
        <f t="shared" si="122"/>
        <v>0</v>
      </c>
      <c r="KNK21" s="136">
        <f t="shared" ref="KNK21:KPV21" si="123">SUM(KNK11:KNK20)</f>
        <v>0</v>
      </c>
      <c r="KNL21" s="136">
        <f t="shared" si="123"/>
        <v>0</v>
      </c>
      <c r="KNM21" s="136">
        <f t="shared" si="123"/>
        <v>0</v>
      </c>
      <c r="KNN21" s="136">
        <f t="shared" si="123"/>
        <v>0</v>
      </c>
      <c r="KNO21" s="136">
        <f t="shared" si="123"/>
        <v>0</v>
      </c>
      <c r="KNP21" s="136">
        <f t="shared" si="123"/>
        <v>0</v>
      </c>
      <c r="KNQ21" s="136">
        <f t="shared" si="123"/>
        <v>0</v>
      </c>
      <c r="KNR21" s="136">
        <f t="shared" si="123"/>
        <v>0</v>
      </c>
      <c r="KNS21" s="136">
        <f t="shared" si="123"/>
        <v>0</v>
      </c>
      <c r="KNT21" s="136">
        <f t="shared" si="123"/>
        <v>0</v>
      </c>
      <c r="KNU21" s="136">
        <f t="shared" si="123"/>
        <v>0</v>
      </c>
      <c r="KNV21" s="136">
        <f t="shared" si="123"/>
        <v>0</v>
      </c>
      <c r="KNW21" s="136">
        <f t="shared" si="123"/>
        <v>0</v>
      </c>
      <c r="KNX21" s="136">
        <f t="shared" si="123"/>
        <v>0</v>
      </c>
      <c r="KNY21" s="136">
        <f t="shared" si="123"/>
        <v>0</v>
      </c>
      <c r="KNZ21" s="136">
        <f t="shared" si="123"/>
        <v>0</v>
      </c>
      <c r="KOA21" s="136">
        <f t="shared" si="123"/>
        <v>0</v>
      </c>
      <c r="KOB21" s="136">
        <f t="shared" si="123"/>
        <v>0</v>
      </c>
      <c r="KOC21" s="136">
        <f t="shared" si="123"/>
        <v>0</v>
      </c>
      <c r="KOD21" s="136">
        <f t="shared" si="123"/>
        <v>0</v>
      </c>
      <c r="KOE21" s="136">
        <f t="shared" si="123"/>
        <v>0</v>
      </c>
      <c r="KOF21" s="136">
        <f t="shared" si="123"/>
        <v>0</v>
      </c>
      <c r="KOG21" s="136">
        <f t="shared" si="123"/>
        <v>0</v>
      </c>
      <c r="KOH21" s="136">
        <f t="shared" si="123"/>
        <v>0</v>
      </c>
      <c r="KOI21" s="136">
        <f t="shared" si="123"/>
        <v>0</v>
      </c>
      <c r="KOJ21" s="136">
        <f t="shared" si="123"/>
        <v>0</v>
      </c>
      <c r="KOK21" s="136">
        <f t="shared" si="123"/>
        <v>0</v>
      </c>
      <c r="KOL21" s="136">
        <f t="shared" si="123"/>
        <v>0</v>
      </c>
      <c r="KOM21" s="136">
        <f t="shared" si="123"/>
        <v>0</v>
      </c>
      <c r="KON21" s="136">
        <f t="shared" si="123"/>
        <v>0</v>
      </c>
      <c r="KOO21" s="136">
        <f t="shared" si="123"/>
        <v>0</v>
      </c>
      <c r="KOP21" s="136">
        <f t="shared" si="123"/>
        <v>0</v>
      </c>
      <c r="KOQ21" s="136">
        <f t="shared" si="123"/>
        <v>0</v>
      </c>
      <c r="KOR21" s="136">
        <f t="shared" si="123"/>
        <v>0</v>
      </c>
      <c r="KOS21" s="136">
        <f t="shared" si="123"/>
        <v>0</v>
      </c>
      <c r="KOT21" s="136">
        <f t="shared" si="123"/>
        <v>0</v>
      </c>
      <c r="KOU21" s="136">
        <f t="shared" si="123"/>
        <v>0</v>
      </c>
      <c r="KOV21" s="136">
        <f t="shared" si="123"/>
        <v>0</v>
      </c>
      <c r="KOW21" s="136">
        <f t="shared" si="123"/>
        <v>0</v>
      </c>
      <c r="KOX21" s="136">
        <f t="shared" si="123"/>
        <v>0</v>
      </c>
      <c r="KOY21" s="136">
        <f t="shared" si="123"/>
        <v>0</v>
      </c>
      <c r="KOZ21" s="136">
        <f t="shared" si="123"/>
        <v>0</v>
      </c>
      <c r="KPA21" s="136">
        <f t="shared" si="123"/>
        <v>0</v>
      </c>
      <c r="KPB21" s="136">
        <f t="shared" si="123"/>
        <v>0</v>
      </c>
      <c r="KPC21" s="136">
        <f t="shared" si="123"/>
        <v>0</v>
      </c>
      <c r="KPD21" s="136">
        <f t="shared" si="123"/>
        <v>0</v>
      </c>
      <c r="KPE21" s="136">
        <f t="shared" si="123"/>
        <v>0</v>
      </c>
      <c r="KPF21" s="136">
        <f t="shared" si="123"/>
        <v>0</v>
      </c>
      <c r="KPG21" s="136">
        <f t="shared" si="123"/>
        <v>0</v>
      </c>
      <c r="KPH21" s="136">
        <f t="shared" si="123"/>
        <v>0</v>
      </c>
      <c r="KPI21" s="136">
        <f t="shared" si="123"/>
        <v>0</v>
      </c>
      <c r="KPJ21" s="136">
        <f t="shared" si="123"/>
        <v>0</v>
      </c>
      <c r="KPK21" s="136">
        <f t="shared" si="123"/>
        <v>0</v>
      </c>
      <c r="KPL21" s="136">
        <f t="shared" si="123"/>
        <v>0</v>
      </c>
      <c r="KPM21" s="136">
        <f t="shared" si="123"/>
        <v>0</v>
      </c>
      <c r="KPN21" s="136">
        <f t="shared" si="123"/>
        <v>0</v>
      </c>
      <c r="KPO21" s="136">
        <f t="shared" si="123"/>
        <v>0</v>
      </c>
      <c r="KPP21" s="136">
        <f t="shared" si="123"/>
        <v>0</v>
      </c>
      <c r="KPQ21" s="136">
        <f t="shared" si="123"/>
        <v>0</v>
      </c>
      <c r="KPR21" s="136">
        <f t="shared" si="123"/>
        <v>0</v>
      </c>
      <c r="KPS21" s="136">
        <f t="shared" si="123"/>
        <v>0</v>
      </c>
      <c r="KPT21" s="136">
        <f t="shared" si="123"/>
        <v>0</v>
      </c>
      <c r="KPU21" s="136">
        <f t="shared" si="123"/>
        <v>0</v>
      </c>
      <c r="KPV21" s="136">
        <f t="shared" si="123"/>
        <v>0</v>
      </c>
      <c r="KPW21" s="136">
        <f t="shared" ref="KPW21:KSH21" si="124">SUM(KPW11:KPW20)</f>
        <v>0</v>
      </c>
      <c r="KPX21" s="136">
        <f t="shared" si="124"/>
        <v>0</v>
      </c>
      <c r="KPY21" s="136">
        <f t="shared" si="124"/>
        <v>0</v>
      </c>
      <c r="KPZ21" s="136">
        <f t="shared" si="124"/>
        <v>0</v>
      </c>
      <c r="KQA21" s="136">
        <f t="shared" si="124"/>
        <v>0</v>
      </c>
      <c r="KQB21" s="136">
        <f t="shared" si="124"/>
        <v>0</v>
      </c>
      <c r="KQC21" s="136">
        <f t="shared" si="124"/>
        <v>0</v>
      </c>
      <c r="KQD21" s="136">
        <f t="shared" si="124"/>
        <v>0</v>
      </c>
      <c r="KQE21" s="136">
        <f t="shared" si="124"/>
        <v>0</v>
      </c>
      <c r="KQF21" s="136">
        <f t="shared" si="124"/>
        <v>0</v>
      </c>
      <c r="KQG21" s="136">
        <f t="shared" si="124"/>
        <v>0</v>
      </c>
      <c r="KQH21" s="136">
        <f t="shared" si="124"/>
        <v>0</v>
      </c>
      <c r="KQI21" s="136">
        <f t="shared" si="124"/>
        <v>0</v>
      </c>
      <c r="KQJ21" s="136">
        <f t="shared" si="124"/>
        <v>0</v>
      </c>
      <c r="KQK21" s="136">
        <f t="shared" si="124"/>
        <v>0</v>
      </c>
      <c r="KQL21" s="136">
        <f t="shared" si="124"/>
        <v>0</v>
      </c>
      <c r="KQM21" s="136">
        <f t="shared" si="124"/>
        <v>0</v>
      </c>
      <c r="KQN21" s="136">
        <f t="shared" si="124"/>
        <v>0</v>
      </c>
      <c r="KQO21" s="136">
        <f t="shared" si="124"/>
        <v>0</v>
      </c>
      <c r="KQP21" s="136">
        <f t="shared" si="124"/>
        <v>0</v>
      </c>
      <c r="KQQ21" s="136">
        <f t="shared" si="124"/>
        <v>0</v>
      </c>
      <c r="KQR21" s="136">
        <f t="shared" si="124"/>
        <v>0</v>
      </c>
      <c r="KQS21" s="136">
        <f t="shared" si="124"/>
        <v>0</v>
      </c>
      <c r="KQT21" s="136">
        <f t="shared" si="124"/>
        <v>0</v>
      </c>
      <c r="KQU21" s="136">
        <f t="shared" si="124"/>
        <v>0</v>
      </c>
      <c r="KQV21" s="136">
        <f t="shared" si="124"/>
        <v>0</v>
      </c>
      <c r="KQW21" s="136">
        <f t="shared" si="124"/>
        <v>0</v>
      </c>
      <c r="KQX21" s="136">
        <f t="shared" si="124"/>
        <v>0</v>
      </c>
      <c r="KQY21" s="136">
        <f t="shared" si="124"/>
        <v>0</v>
      </c>
      <c r="KQZ21" s="136">
        <f t="shared" si="124"/>
        <v>0</v>
      </c>
      <c r="KRA21" s="136">
        <f t="shared" si="124"/>
        <v>0</v>
      </c>
      <c r="KRB21" s="136">
        <f t="shared" si="124"/>
        <v>0</v>
      </c>
      <c r="KRC21" s="136">
        <f t="shared" si="124"/>
        <v>0</v>
      </c>
      <c r="KRD21" s="136">
        <f t="shared" si="124"/>
        <v>0</v>
      </c>
      <c r="KRE21" s="136">
        <f t="shared" si="124"/>
        <v>0</v>
      </c>
      <c r="KRF21" s="136">
        <f t="shared" si="124"/>
        <v>0</v>
      </c>
      <c r="KRG21" s="136">
        <f t="shared" si="124"/>
        <v>0</v>
      </c>
      <c r="KRH21" s="136">
        <f t="shared" si="124"/>
        <v>0</v>
      </c>
      <c r="KRI21" s="136">
        <f t="shared" si="124"/>
        <v>0</v>
      </c>
      <c r="KRJ21" s="136">
        <f t="shared" si="124"/>
        <v>0</v>
      </c>
      <c r="KRK21" s="136">
        <f t="shared" si="124"/>
        <v>0</v>
      </c>
      <c r="KRL21" s="136">
        <f t="shared" si="124"/>
        <v>0</v>
      </c>
      <c r="KRM21" s="136">
        <f t="shared" si="124"/>
        <v>0</v>
      </c>
      <c r="KRN21" s="136">
        <f t="shared" si="124"/>
        <v>0</v>
      </c>
      <c r="KRO21" s="136">
        <f t="shared" si="124"/>
        <v>0</v>
      </c>
      <c r="KRP21" s="136">
        <f t="shared" si="124"/>
        <v>0</v>
      </c>
      <c r="KRQ21" s="136">
        <f t="shared" si="124"/>
        <v>0</v>
      </c>
      <c r="KRR21" s="136">
        <f t="shared" si="124"/>
        <v>0</v>
      </c>
      <c r="KRS21" s="136">
        <f t="shared" si="124"/>
        <v>0</v>
      </c>
      <c r="KRT21" s="136">
        <f t="shared" si="124"/>
        <v>0</v>
      </c>
      <c r="KRU21" s="136">
        <f t="shared" si="124"/>
        <v>0</v>
      </c>
      <c r="KRV21" s="136">
        <f t="shared" si="124"/>
        <v>0</v>
      </c>
      <c r="KRW21" s="136">
        <f t="shared" si="124"/>
        <v>0</v>
      </c>
      <c r="KRX21" s="136">
        <f t="shared" si="124"/>
        <v>0</v>
      </c>
      <c r="KRY21" s="136">
        <f t="shared" si="124"/>
        <v>0</v>
      </c>
      <c r="KRZ21" s="136">
        <f t="shared" si="124"/>
        <v>0</v>
      </c>
      <c r="KSA21" s="136">
        <f t="shared" si="124"/>
        <v>0</v>
      </c>
      <c r="KSB21" s="136">
        <f t="shared" si="124"/>
        <v>0</v>
      </c>
      <c r="KSC21" s="136">
        <f t="shared" si="124"/>
        <v>0</v>
      </c>
      <c r="KSD21" s="136">
        <f t="shared" si="124"/>
        <v>0</v>
      </c>
      <c r="KSE21" s="136">
        <f t="shared" si="124"/>
        <v>0</v>
      </c>
      <c r="KSF21" s="136">
        <f t="shared" si="124"/>
        <v>0</v>
      </c>
      <c r="KSG21" s="136">
        <f t="shared" si="124"/>
        <v>0</v>
      </c>
      <c r="KSH21" s="136">
        <f t="shared" si="124"/>
        <v>0</v>
      </c>
      <c r="KSI21" s="136">
        <f t="shared" ref="KSI21:KUT21" si="125">SUM(KSI11:KSI20)</f>
        <v>0</v>
      </c>
      <c r="KSJ21" s="136">
        <f t="shared" si="125"/>
        <v>0</v>
      </c>
      <c r="KSK21" s="136">
        <f t="shared" si="125"/>
        <v>0</v>
      </c>
      <c r="KSL21" s="136">
        <f t="shared" si="125"/>
        <v>0</v>
      </c>
      <c r="KSM21" s="136">
        <f t="shared" si="125"/>
        <v>0</v>
      </c>
      <c r="KSN21" s="136">
        <f t="shared" si="125"/>
        <v>0</v>
      </c>
      <c r="KSO21" s="136">
        <f t="shared" si="125"/>
        <v>0</v>
      </c>
      <c r="KSP21" s="136">
        <f t="shared" si="125"/>
        <v>0</v>
      </c>
      <c r="KSQ21" s="136">
        <f t="shared" si="125"/>
        <v>0</v>
      </c>
      <c r="KSR21" s="136">
        <f t="shared" si="125"/>
        <v>0</v>
      </c>
      <c r="KSS21" s="136">
        <f t="shared" si="125"/>
        <v>0</v>
      </c>
      <c r="KST21" s="136">
        <f t="shared" si="125"/>
        <v>0</v>
      </c>
      <c r="KSU21" s="136">
        <f t="shared" si="125"/>
        <v>0</v>
      </c>
      <c r="KSV21" s="136">
        <f t="shared" si="125"/>
        <v>0</v>
      </c>
      <c r="KSW21" s="136">
        <f t="shared" si="125"/>
        <v>0</v>
      </c>
      <c r="KSX21" s="136">
        <f t="shared" si="125"/>
        <v>0</v>
      </c>
      <c r="KSY21" s="136">
        <f t="shared" si="125"/>
        <v>0</v>
      </c>
      <c r="KSZ21" s="136">
        <f t="shared" si="125"/>
        <v>0</v>
      </c>
      <c r="KTA21" s="136">
        <f t="shared" si="125"/>
        <v>0</v>
      </c>
      <c r="KTB21" s="136">
        <f t="shared" si="125"/>
        <v>0</v>
      </c>
      <c r="KTC21" s="136">
        <f t="shared" si="125"/>
        <v>0</v>
      </c>
      <c r="KTD21" s="136">
        <f t="shared" si="125"/>
        <v>0</v>
      </c>
      <c r="KTE21" s="136">
        <f t="shared" si="125"/>
        <v>0</v>
      </c>
      <c r="KTF21" s="136">
        <f t="shared" si="125"/>
        <v>0</v>
      </c>
      <c r="KTG21" s="136">
        <f t="shared" si="125"/>
        <v>0</v>
      </c>
      <c r="KTH21" s="136">
        <f t="shared" si="125"/>
        <v>0</v>
      </c>
      <c r="KTI21" s="136">
        <f t="shared" si="125"/>
        <v>0</v>
      </c>
      <c r="KTJ21" s="136">
        <f t="shared" si="125"/>
        <v>0</v>
      </c>
      <c r="KTK21" s="136">
        <f t="shared" si="125"/>
        <v>0</v>
      </c>
      <c r="KTL21" s="136">
        <f t="shared" si="125"/>
        <v>0</v>
      </c>
      <c r="KTM21" s="136">
        <f t="shared" si="125"/>
        <v>0</v>
      </c>
      <c r="KTN21" s="136">
        <f t="shared" si="125"/>
        <v>0</v>
      </c>
      <c r="KTO21" s="136">
        <f t="shared" si="125"/>
        <v>0</v>
      </c>
      <c r="KTP21" s="136">
        <f t="shared" si="125"/>
        <v>0</v>
      </c>
      <c r="KTQ21" s="136">
        <f t="shared" si="125"/>
        <v>0</v>
      </c>
      <c r="KTR21" s="136">
        <f t="shared" si="125"/>
        <v>0</v>
      </c>
      <c r="KTS21" s="136">
        <f t="shared" si="125"/>
        <v>0</v>
      </c>
      <c r="KTT21" s="136">
        <f t="shared" si="125"/>
        <v>0</v>
      </c>
      <c r="KTU21" s="136">
        <f t="shared" si="125"/>
        <v>0</v>
      </c>
      <c r="KTV21" s="136">
        <f t="shared" si="125"/>
        <v>0</v>
      </c>
      <c r="KTW21" s="136">
        <f t="shared" si="125"/>
        <v>0</v>
      </c>
      <c r="KTX21" s="136">
        <f t="shared" si="125"/>
        <v>0</v>
      </c>
      <c r="KTY21" s="136">
        <f t="shared" si="125"/>
        <v>0</v>
      </c>
      <c r="KTZ21" s="136">
        <f t="shared" si="125"/>
        <v>0</v>
      </c>
      <c r="KUA21" s="136">
        <f t="shared" si="125"/>
        <v>0</v>
      </c>
      <c r="KUB21" s="136">
        <f t="shared" si="125"/>
        <v>0</v>
      </c>
      <c r="KUC21" s="136">
        <f t="shared" si="125"/>
        <v>0</v>
      </c>
      <c r="KUD21" s="136">
        <f t="shared" si="125"/>
        <v>0</v>
      </c>
      <c r="KUE21" s="136">
        <f t="shared" si="125"/>
        <v>0</v>
      </c>
      <c r="KUF21" s="136">
        <f t="shared" si="125"/>
        <v>0</v>
      </c>
      <c r="KUG21" s="136">
        <f t="shared" si="125"/>
        <v>0</v>
      </c>
      <c r="KUH21" s="136">
        <f t="shared" si="125"/>
        <v>0</v>
      </c>
      <c r="KUI21" s="136">
        <f t="shared" si="125"/>
        <v>0</v>
      </c>
      <c r="KUJ21" s="136">
        <f t="shared" si="125"/>
        <v>0</v>
      </c>
      <c r="KUK21" s="136">
        <f t="shared" si="125"/>
        <v>0</v>
      </c>
      <c r="KUL21" s="136">
        <f t="shared" si="125"/>
        <v>0</v>
      </c>
      <c r="KUM21" s="136">
        <f t="shared" si="125"/>
        <v>0</v>
      </c>
      <c r="KUN21" s="136">
        <f t="shared" si="125"/>
        <v>0</v>
      </c>
      <c r="KUO21" s="136">
        <f t="shared" si="125"/>
        <v>0</v>
      </c>
      <c r="KUP21" s="136">
        <f t="shared" si="125"/>
        <v>0</v>
      </c>
      <c r="KUQ21" s="136">
        <f t="shared" si="125"/>
        <v>0</v>
      </c>
      <c r="KUR21" s="136">
        <f t="shared" si="125"/>
        <v>0</v>
      </c>
      <c r="KUS21" s="136">
        <f t="shared" si="125"/>
        <v>0</v>
      </c>
      <c r="KUT21" s="136">
        <f t="shared" si="125"/>
        <v>0</v>
      </c>
      <c r="KUU21" s="136">
        <f t="shared" ref="KUU21:KXF21" si="126">SUM(KUU11:KUU20)</f>
        <v>0</v>
      </c>
      <c r="KUV21" s="136">
        <f t="shared" si="126"/>
        <v>0</v>
      </c>
      <c r="KUW21" s="136">
        <f t="shared" si="126"/>
        <v>0</v>
      </c>
      <c r="KUX21" s="136">
        <f t="shared" si="126"/>
        <v>0</v>
      </c>
      <c r="KUY21" s="136">
        <f t="shared" si="126"/>
        <v>0</v>
      </c>
      <c r="KUZ21" s="136">
        <f t="shared" si="126"/>
        <v>0</v>
      </c>
      <c r="KVA21" s="136">
        <f t="shared" si="126"/>
        <v>0</v>
      </c>
      <c r="KVB21" s="136">
        <f t="shared" si="126"/>
        <v>0</v>
      </c>
      <c r="KVC21" s="136">
        <f t="shared" si="126"/>
        <v>0</v>
      </c>
      <c r="KVD21" s="136">
        <f t="shared" si="126"/>
        <v>0</v>
      </c>
      <c r="KVE21" s="136">
        <f t="shared" si="126"/>
        <v>0</v>
      </c>
      <c r="KVF21" s="136">
        <f t="shared" si="126"/>
        <v>0</v>
      </c>
      <c r="KVG21" s="136">
        <f t="shared" si="126"/>
        <v>0</v>
      </c>
      <c r="KVH21" s="136">
        <f t="shared" si="126"/>
        <v>0</v>
      </c>
      <c r="KVI21" s="136">
        <f t="shared" si="126"/>
        <v>0</v>
      </c>
      <c r="KVJ21" s="136">
        <f t="shared" si="126"/>
        <v>0</v>
      </c>
      <c r="KVK21" s="136">
        <f t="shared" si="126"/>
        <v>0</v>
      </c>
      <c r="KVL21" s="136">
        <f t="shared" si="126"/>
        <v>0</v>
      </c>
      <c r="KVM21" s="136">
        <f t="shared" si="126"/>
        <v>0</v>
      </c>
      <c r="KVN21" s="136">
        <f t="shared" si="126"/>
        <v>0</v>
      </c>
      <c r="KVO21" s="136">
        <f t="shared" si="126"/>
        <v>0</v>
      </c>
      <c r="KVP21" s="136">
        <f t="shared" si="126"/>
        <v>0</v>
      </c>
      <c r="KVQ21" s="136">
        <f t="shared" si="126"/>
        <v>0</v>
      </c>
      <c r="KVR21" s="136">
        <f t="shared" si="126"/>
        <v>0</v>
      </c>
      <c r="KVS21" s="136">
        <f t="shared" si="126"/>
        <v>0</v>
      </c>
      <c r="KVT21" s="136">
        <f t="shared" si="126"/>
        <v>0</v>
      </c>
      <c r="KVU21" s="136">
        <f t="shared" si="126"/>
        <v>0</v>
      </c>
      <c r="KVV21" s="136">
        <f t="shared" si="126"/>
        <v>0</v>
      </c>
      <c r="KVW21" s="136">
        <f t="shared" si="126"/>
        <v>0</v>
      </c>
      <c r="KVX21" s="136">
        <f t="shared" si="126"/>
        <v>0</v>
      </c>
      <c r="KVY21" s="136">
        <f t="shared" si="126"/>
        <v>0</v>
      </c>
      <c r="KVZ21" s="136">
        <f t="shared" si="126"/>
        <v>0</v>
      </c>
      <c r="KWA21" s="136">
        <f t="shared" si="126"/>
        <v>0</v>
      </c>
      <c r="KWB21" s="136">
        <f t="shared" si="126"/>
        <v>0</v>
      </c>
      <c r="KWC21" s="136">
        <f t="shared" si="126"/>
        <v>0</v>
      </c>
      <c r="KWD21" s="136">
        <f t="shared" si="126"/>
        <v>0</v>
      </c>
      <c r="KWE21" s="136">
        <f t="shared" si="126"/>
        <v>0</v>
      </c>
      <c r="KWF21" s="136">
        <f t="shared" si="126"/>
        <v>0</v>
      </c>
      <c r="KWG21" s="136">
        <f t="shared" si="126"/>
        <v>0</v>
      </c>
      <c r="KWH21" s="136">
        <f t="shared" si="126"/>
        <v>0</v>
      </c>
      <c r="KWI21" s="136">
        <f t="shared" si="126"/>
        <v>0</v>
      </c>
      <c r="KWJ21" s="136">
        <f t="shared" si="126"/>
        <v>0</v>
      </c>
      <c r="KWK21" s="136">
        <f t="shared" si="126"/>
        <v>0</v>
      </c>
      <c r="KWL21" s="136">
        <f t="shared" si="126"/>
        <v>0</v>
      </c>
      <c r="KWM21" s="136">
        <f t="shared" si="126"/>
        <v>0</v>
      </c>
      <c r="KWN21" s="136">
        <f t="shared" si="126"/>
        <v>0</v>
      </c>
      <c r="KWO21" s="136">
        <f t="shared" si="126"/>
        <v>0</v>
      </c>
      <c r="KWP21" s="136">
        <f t="shared" si="126"/>
        <v>0</v>
      </c>
      <c r="KWQ21" s="136">
        <f t="shared" si="126"/>
        <v>0</v>
      </c>
      <c r="KWR21" s="136">
        <f t="shared" si="126"/>
        <v>0</v>
      </c>
      <c r="KWS21" s="136">
        <f t="shared" si="126"/>
        <v>0</v>
      </c>
      <c r="KWT21" s="136">
        <f t="shared" si="126"/>
        <v>0</v>
      </c>
      <c r="KWU21" s="136">
        <f t="shared" si="126"/>
        <v>0</v>
      </c>
      <c r="KWV21" s="136">
        <f t="shared" si="126"/>
        <v>0</v>
      </c>
      <c r="KWW21" s="136">
        <f t="shared" si="126"/>
        <v>0</v>
      </c>
      <c r="KWX21" s="136">
        <f t="shared" si="126"/>
        <v>0</v>
      </c>
      <c r="KWY21" s="136">
        <f t="shared" si="126"/>
        <v>0</v>
      </c>
      <c r="KWZ21" s="136">
        <f t="shared" si="126"/>
        <v>0</v>
      </c>
      <c r="KXA21" s="136">
        <f t="shared" si="126"/>
        <v>0</v>
      </c>
      <c r="KXB21" s="136">
        <f t="shared" si="126"/>
        <v>0</v>
      </c>
      <c r="KXC21" s="136">
        <f t="shared" si="126"/>
        <v>0</v>
      </c>
      <c r="KXD21" s="136">
        <f t="shared" si="126"/>
        <v>0</v>
      </c>
      <c r="KXE21" s="136">
        <f t="shared" si="126"/>
        <v>0</v>
      </c>
      <c r="KXF21" s="136">
        <f t="shared" si="126"/>
        <v>0</v>
      </c>
      <c r="KXG21" s="136">
        <f t="shared" ref="KXG21:KZR21" si="127">SUM(KXG11:KXG20)</f>
        <v>0</v>
      </c>
      <c r="KXH21" s="136">
        <f t="shared" si="127"/>
        <v>0</v>
      </c>
      <c r="KXI21" s="136">
        <f t="shared" si="127"/>
        <v>0</v>
      </c>
      <c r="KXJ21" s="136">
        <f t="shared" si="127"/>
        <v>0</v>
      </c>
      <c r="KXK21" s="136">
        <f t="shared" si="127"/>
        <v>0</v>
      </c>
      <c r="KXL21" s="136">
        <f t="shared" si="127"/>
        <v>0</v>
      </c>
      <c r="KXM21" s="136">
        <f t="shared" si="127"/>
        <v>0</v>
      </c>
      <c r="KXN21" s="136">
        <f t="shared" si="127"/>
        <v>0</v>
      </c>
      <c r="KXO21" s="136">
        <f t="shared" si="127"/>
        <v>0</v>
      </c>
      <c r="KXP21" s="136">
        <f t="shared" si="127"/>
        <v>0</v>
      </c>
      <c r="KXQ21" s="136">
        <f t="shared" si="127"/>
        <v>0</v>
      </c>
      <c r="KXR21" s="136">
        <f t="shared" si="127"/>
        <v>0</v>
      </c>
      <c r="KXS21" s="136">
        <f t="shared" si="127"/>
        <v>0</v>
      </c>
      <c r="KXT21" s="136">
        <f t="shared" si="127"/>
        <v>0</v>
      </c>
      <c r="KXU21" s="136">
        <f t="shared" si="127"/>
        <v>0</v>
      </c>
      <c r="KXV21" s="136">
        <f t="shared" si="127"/>
        <v>0</v>
      </c>
      <c r="KXW21" s="136">
        <f t="shared" si="127"/>
        <v>0</v>
      </c>
      <c r="KXX21" s="136">
        <f t="shared" si="127"/>
        <v>0</v>
      </c>
      <c r="KXY21" s="136">
        <f t="shared" si="127"/>
        <v>0</v>
      </c>
      <c r="KXZ21" s="136">
        <f t="shared" si="127"/>
        <v>0</v>
      </c>
      <c r="KYA21" s="136">
        <f t="shared" si="127"/>
        <v>0</v>
      </c>
      <c r="KYB21" s="136">
        <f t="shared" si="127"/>
        <v>0</v>
      </c>
      <c r="KYC21" s="136">
        <f t="shared" si="127"/>
        <v>0</v>
      </c>
      <c r="KYD21" s="136">
        <f t="shared" si="127"/>
        <v>0</v>
      </c>
      <c r="KYE21" s="136">
        <f t="shared" si="127"/>
        <v>0</v>
      </c>
      <c r="KYF21" s="136">
        <f t="shared" si="127"/>
        <v>0</v>
      </c>
      <c r="KYG21" s="136">
        <f t="shared" si="127"/>
        <v>0</v>
      </c>
      <c r="KYH21" s="136">
        <f t="shared" si="127"/>
        <v>0</v>
      </c>
      <c r="KYI21" s="136">
        <f t="shared" si="127"/>
        <v>0</v>
      </c>
      <c r="KYJ21" s="136">
        <f t="shared" si="127"/>
        <v>0</v>
      </c>
      <c r="KYK21" s="136">
        <f t="shared" si="127"/>
        <v>0</v>
      </c>
      <c r="KYL21" s="136">
        <f t="shared" si="127"/>
        <v>0</v>
      </c>
      <c r="KYM21" s="136">
        <f t="shared" si="127"/>
        <v>0</v>
      </c>
      <c r="KYN21" s="136">
        <f t="shared" si="127"/>
        <v>0</v>
      </c>
      <c r="KYO21" s="136">
        <f t="shared" si="127"/>
        <v>0</v>
      </c>
      <c r="KYP21" s="136">
        <f t="shared" si="127"/>
        <v>0</v>
      </c>
      <c r="KYQ21" s="136">
        <f t="shared" si="127"/>
        <v>0</v>
      </c>
      <c r="KYR21" s="136">
        <f t="shared" si="127"/>
        <v>0</v>
      </c>
      <c r="KYS21" s="136">
        <f t="shared" si="127"/>
        <v>0</v>
      </c>
      <c r="KYT21" s="136">
        <f t="shared" si="127"/>
        <v>0</v>
      </c>
      <c r="KYU21" s="136">
        <f t="shared" si="127"/>
        <v>0</v>
      </c>
      <c r="KYV21" s="136">
        <f t="shared" si="127"/>
        <v>0</v>
      </c>
      <c r="KYW21" s="136">
        <f t="shared" si="127"/>
        <v>0</v>
      </c>
      <c r="KYX21" s="136">
        <f t="shared" si="127"/>
        <v>0</v>
      </c>
      <c r="KYY21" s="136">
        <f t="shared" si="127"/>
        <v>0</v>
      </c>
      <c r="KYZ21" s="136">
        <f t="shared" si="127"/>
        <v>0</v>
      </c>
      <c r="KZA21" s="136">
        <f t="shared" si="127"/>
        <v>0</v>
      </c>
      <c r="KZB21" s="136">
        <f t="shared" si="127"/>
        <v>0</v>
      </c>
      <c r="KZC21" s="136">
        <f t="shared" si="127"/>
        <v>0</v>
      </c>
      <c r="KZD21" s="136">
        <f t="shared" si="127"/>
        <v>0</v>
      </c>
      <c r="KZE21" s="136">
        <f t="shared" si="127"/>
        <v>0</v>
      </c>
      <c r="KZF21" s="136">
        <f t="shared" si="127"/>
        <v>0</v>
      </c>
      <c r="KZG21" s="136">
        <f t="shared" si="127"/>
        <v>0</v>
      </c>
      <c r="KZH21" s="136">
        <f t="shared" si="127"/>
        <v>0</v>
      </c>
      <c r="KZI21" s="136">
        <f t="shared" si="127"/>
        <v>0</v>
      </c>
      <c r="KZJ21" s="136">
        <f t="shared" si="127"/>
        <v>0</v>
      </c>
      <c r="KZK21" s="136">
        <f t="shared" si="127"/>
        <v>0</v>
      </c>
      <c r="KZL21" s="136">
        <f t="shared" si="127"/>
        <v>0</v>
      </c>
      <c r="KZM21" s="136">
        <f t="shared" si="127"/>
        <v>0</v>
      </c>
      <c r="KZN21" s="136">
        <f t="shared" si="127"/>
        <v>0</v>
      </c>
      <c r="KZO21" s="136">
        <f t="shared" si="127"/>
        <v>0</v>
      </c>
      <c r="KZP21" s="136">
        <f t="shared" si="127"/>
        <v>0</v>
      </c>
      <c r="KZQ21" s="136">
        <f t="shared" si="127"/>
        <v>0</v>
      </c>
      <c r="KZR21" s="136">
        <f t="shared" si="127"/>
        <v>0</v>
      </c>
      <c r="KZS21" s="136">
        <f t="shared" ref="KZS21:LCD21" si="128">SUM(KZS11:KZS20)</f>
        <v>0</v>
      </c>
      <c r="KZT21" s="136">
        <f t="shared" si="128"/>
        <v>0</v>
      </c>
      <c r="KZU21" s="136">
        <f t="shared" si="128"/>
        <v>0</v>
      </c>
      <c r="KZV21" s="136">
        <f t="shared" si="128"/>
        <v>0</v>
      </c>
      <c r="KZW21" s="136">
        <f t="shared" si="128"/>
        <v>0</v>
      </c>
      <c r="KZX21" s="136">
        <f t="shared" si="128"/>
        <v>0</v>
      </c>
      <c r="KZY21" s="136">
        <f t="shared" si="128"/>
        <v>0</v>
      </c>
      <c r="KZZ21" s="136">
        <f t="shared" si="128"/>
        <v>0</v>
      </c>
      <c r="LAA21" s="136">
        <f t="shared" si="128"/>
        <v>0</v>
      </c>
      <c r="LAB21" s="136">
        <f t="shared" si="128"/>
        <v>0</v>
      </c>
      <c r="LAC21" s="136">
        <f t="shared" si="128"/>
        <v>0</v>
      </c>
      <c r="LAD21" s="136">
        <f t="shared" si="128"/>
        <v>0</v>
      </c>
      <c r="LAE21" s="136">
        <f t="shared" si="128"/>
        <v>0</v>
      </c>
      <c r="LAF21" s="136">
        <f t="shared" si="128"/>
        <v>0</v>
      </c>
      <c r="LAG21" s="136">
        <f t="shared" si="128"/>
        <v>0</v>
      </c>
      <c r="LAH21" s="136">
        <f t="shared" si="128"/>
        <v>0</v>
      </c>
      <c r="LAI21" s="136">
        <f t="shared" si="128"/>
        <v>0</v>
      </c>
      <c r="LAJ21" s="136">
        <f t="shared" si="128"/>
        <v>0</v>
      </c>
      <c r="LAK21" s="136">
        <f t="shared" si="128"/>
        <v>0</v>
      </c>
      <c r="LAL21" s="136">
        <f t="shared" si="128"/>
        <v>0</v>
      </c>
      <c r="LAM21" s="136">
        <f t="shared" si="128"/>
        <v>0</v>
      </c>
      <c r="LAN21" s="136">
        <f t="shared" si="128"/>
        <v>0</v>
      </c>
      <c r="LAO21" s="136">
        <f t="shared" si="128"/>
        <v>0</v>
      </c>
      <c r="LAP21" s="136">
        <f t="shared" si="128"/>
        <v>0</v>
      </c>
      <c r="LAQ21" s="136">
        <f t="shared" si="128"/>
        <v>0</v>
      </c>
      <c r="LAR21" s="136">
        <f t="shared" si="128"/>
        <v>0</v>
      </c>
      <c r="LAS21" s="136">
        <f t="shared" si="128"/>
        <v>0</v>
      </c>
      <c r="LAT21" s="136">
        <f t="shared" si="128"/>
        <v>0</v>
      </c>
      <c r="LAU21" s="136">
        <f t="shared" si="128"/>
        <v>0</v>
      </c>
      <c r="LAV21" s="136">
        <f t="shared" si="128"/>
        <v>0</v>
      </c>
      <c r="LAW21" s="136">
        <f t="shared" si="128"/>
        <v>0</v>
      </c>
      <c r="LAX21" s="136">
        <f t="shared" si="128"/>
        <v>0</v>
      </c>
      <c r="LAY21" s="136">
        <f t="shared" si="128"/>
        <v>0</v>
      </c>
      <c r="LAZ21" s="136">
        <f t="shared" si="128"/>
        <v>0</v>
      </c>
      <c r="LBA21" s="136">
        <f t="shared" si="128"/>
        <v>0</v>
      </c>
      <c r="LBB21" s="136">
        <f t="shared" si="128"/>
        <v>0</v>
      </c>
      <c r="LBC21" s="136">
        <f t="shared" si="128"/>
        <v>0</v>
      </c>
      <c r="LBD21" s="136">
        <f t="shared" si="128"/>
        <v>0</v>
      </c>
      <c r="LBE21" s="136">
        <f t="shared" si="128"/>
        <v>0</v>
      </c>
      <c r="LBF21" s="136">
        <f t="shared" si="128"/>
        <v>0</v>
      </c>
      <c r="LBG21" s="136">
        <f t="shared" si="128"/>
        <v>0</v>
      </c>
      <c r="LBH21" s="136">
        <f t="shared" si="128"/>
        <v>0</v>
      </c>
      <c r="LBI21" s="136">
        <f t="shared" si="128"/>
        <v>0</v>
      </c>
      <c r="LBJ21" s="136">
        <f t="shared" si="128"/>
        <v>0</v>
      </c>
      <c r="LBK21" s="136">
        <f t="shared" si="128"/>
        <v>0</v>
      </c>
      <c r="LBL21" s="136">
        <f t="shared" si="128"/>
        <v>0</v>
      </c>
      <c r="LBM21" s="136">
        <f t="shared" si="128"/>
        <v>0</v>
      </c>
      <c r="LBN21" s="136">
        <f t="shared" si="128"/>
        <v>0</v>
      </c>
      <c r="LBO21" s="136">
        <f t="shared" si="128"/>
        <v>0</v>
      </c>
      <c r="LBP21" s="136">
        <f t="shared" si="128"/>
        <v>0</v>
      </c>
      <c r="LBQ21" s="136">
        <f t="shared" si="128"/>
        <v>0</v>
      </c>
      <c r="LBR21" s="136">
        <f t="shared" si="128"/>
        <v>0</v>
      </c>
      <c r="LBS21" s="136">
        <f t="shared" si="128"/>
        <v>0</v>
      </c>
      <c r="LBT21" s="136">
        <f t="shared" si="128"/>
        <v>0</v>
      </c>
      <c r="LBU21" s="136">
        <f t="shared" si="128"/>
        <v>0</v>
      </c>
      <c r="LBV21" s="136">
        <f t="shared" si="128"/>
        <v>0</v>
      </c>
      <c r="LBW21" s="136">
        <f t="shared" si="128"/>
        <v>0</v>
      </c>
      <c r="LBX21" s="136">
        <f t="shared" si="128"/>
        <v>0</v>
      </c>
      <c r="LBY21" s="136">
        <f t="shared" si="128"/>
        <v>0</v>
      </c>
      <c r="LBZ21" s="136">
        <f t="shared" si="128"/>
        <v>0</v>
      </c>
      <c r="LCA21" s="136">
        <f t="shared" si="128"/>
        <v>0</v>
      </c>
      <c r="LCB21" s="136">
        <f t="shared" si="128"/>
        <v>0</v>
      </c>
      <c r="LCC21" s="136">
        <f t="shared" si="128"/>
        <v>0</v>
      </c>
      <c r="LCD21" s="136">
        <f t="shared" si="128"/>
        <v>0</v>
      </c>
      <c r="LCE21" s="136">
        <f t="shared" ref="LCE21:LEP21" si="129">SUM(LCE11:LCE20)</f>
        <v>0</v>
      </c>
      <c r="LCF21" s="136">
        <f t="shared" si="129"/>
        <v>0</v>
      </c>
      <c r="LCG21" s="136">
        <f t="shared" si="129"/>
        <v>0</v>
      </c>
      <c r="LCH21" s="136">
        <f t="shared" si="129"/>
        <v>0</v>
      </c>
      <c r="LCI21" s="136">
        <f t="shared" si="129"/>
        <v>0</v>
      </c>
      <c r="LCJ21" s="136">
        <f t="shared" si="129"/>
        <v>0</v>
      </c>
      <c r="LCK21" s="136">
        <f t="shared" si="129"/>
        <v>0</v>
      </c>
      <c r="LCL21" s="136">
        <f t="shared" si="129"/>
        <v>0</v>
      </c>
      <c r="LCM21" s="136">
        <f t="shared" si="129"/>
        <v>0</v>
      </c>
      <c r="LCN21" s="136">
        <f t="shared" si="129"/>
        <v>0</v>
      </c>
      <c r="LCO21" s="136">
        <f t="shared" si="129"/>
        <v>0</v>
      </c>
      <c r="LCP21" s="136">
        <f t="shared" si="129"/>
        <v>0</v>
      </c>
      <c r="LCQ21" s="136">
        <f t="shared" si="129"/>
        <v>0</v>
      </c>
      <c r="LCR21" s="136">
        <f t="shared" si="129"/>
        <v>0</v>
      </c>
      <c r="LCS21" s="136">
        <f t="shared" si="129"/>
        <v>0</v>
      </c>
      <c r="LCT21" s="136">
        <f t="shared" si="129"/>
        <v>0</v>
      </c>
      <c r="LCU21" s="136">
        <f t="shared" si="129"/>
        <v>0</v>
      </c>
      <c r="LCV21" s="136">
        <f t="shared" si="129"/>
        <v>0</v>
      </c>
      <c r="LCW21" s="136">
        <f t="shared" si="129"/>
        <v>0</v>
      </c>
      <c r="LCX21" s="136">
        <f t="shared" si="129"/>
        <v>0</v>
      </c>
      <c r="LCY21" s="136">
        <f t="shared" si="129"/>
        <v>0</v>
      </c>
      <c r="LCZ21" s="136">
        <f t="shared" si="129"/>
        <v>0</v>
      </c>
      <c r="LDA21" s="136">
        <f t="shared" si="129"/>
        <v>0</v>
      </c>
      <c r="LDB21" s="136">
        <f t="shared" si="129"/>
        <v>0</v>
      </c>
      <c r="LDC21" s="136">
        <f t="shared" si="129"/>
        <v>0</v>
      </c>
      <c r="LDD21" s="136">
        <f t="shared" si="129"/>
        <v>0</v>
      </c>
      <c r="LDE21" s="136">
        <f t="shared" si="129"/>
        <v>0</v>
      </c>
      <c r="LDF21" s="136">
        <f t="shared" si="129"/>
        <v>0</v>
      </c>
      <c r="LDG21" s="136">
        <f t="shared" si="129"/>
        <v>0</v>
      </c>
      <c r="LDH21" s="136">
        <f t="shared" si="129"/>
        <v>0</v>
      </c>
      <c r="LDI21" s="136">
        <f t="shared" si="129"/>
        <v>0</v>
      </c>
      <c r="LDJ21" s="136">
        <f t="shared" si="129"/>
        <v>0</v>
      </c>
      <c r="LDK21" s="136">
        <f t="shared" si="129"/>
        <v>0</v>
      </c>
      <c r="LDL21" s="136">
        <f t="shared" si="129"/>
        <v>0</v>
      </c>
      <c r="LDM21" s="136">
        <f t="shared" si="129"/>
        <v>0</v>
      </c>
      <c r="LDN21" s="136">
        <f t="shared" si="129"/>
        <v>0</v>
      </c>
      <c r="LDO21" s="136">
        <f t="shared" si="129"/>
        <v>0</v>
      </c>
      <c r="LDP21" s="136">
        <f t="shared" si="129"/>
        <v>0</v>
      </c>
      <c r="LDQ21" s="136">
        <f t="shared" si="129"/>
        <v>0</v>
      </c>
      <c r="LDR21" s="136">
        <f t="shared" si="129"/>
        <v>0</v>
      </c>
      <c r="LDS21" s="136">
        <f t="shared" si="129"/>
        <v>0</v>
      </c>
      <c r="LDT21" s="136">
        <f t="shared" si="129"/>
        <v>0</v>
      </c>
      <c r="LDU21" s="136">
        <f t="shared" si="129"/>
        <v>0</v>
      </c>
      <c r="LDV21" s="136">
        <f t="shared" si="129"/>
        <v>0</v>
      </c>
      <c r="LDW21" s="136">
        <f t="shared" si="129"/>
        <v>0</v>
      </c>
      <c r="LDX21" s="136">
        <f t="shared" si="129"/>
        <v>0</v>
      </c>
      <c r="LDY21" s="136">
        <f t="shared" si="129"/>
        <v>0</v>
      </c>
      <c r="LDZ21" s="136">
        <f t="shared" si="129"/>
        <v>0</v>
      </c>
      <c r="LEA21" s="136">
        <f t="shared" si="129"/>
        <v>0</v>
      </c>
      <c r="LEB21" s="136">
        <f t="shared" si="129"/>
        <v>0</v>
      </c>
      <c r="LEC21" s="136">
        <f t="shared" si="129"/>
        <v>0</v>
      </c>
      <c r="LED21" s="136">
        <f t="shared" si="129"/>
        <v>0</v>
      </c>
      <c r="LEE21" s="136">
        <f t="shared" si="129"/>
        <v>0</v>
      </c>
      <c r="LEF21" s="136">
        <f t="shared" si="129"/>
        <v>0</v>
      </c>
      <c r="LEG21" s="136">
        <f t="shared" si="129"/>
        <v>0</v>
      </c>
      <c r="LEH21" s="136">
        <f t="shared" si="129"/>
        <v>0</v>
      </c>
      <c r="LEI21" s="136">
        <f t="shared" si="129"/>
        <v>0</v>
      </c>
      <c r="LEJ21" s="136">
        <f t="shared" si="129"/>
        <v>0</v>
      </c>
      <c r="LEK21" s="136">
        <f t="shared" si="129"/>
        <v>0</v>
      </c>
      <c r="LEL21" s="136">
        <f t="shared" si="129"/>
        <v>0</v>
      </c>
      <c r="LEM21" s="136">
        <f t="shared" si="129"/>
        <v>0</v>
      </c>
      <c r="LEN21" s="136">
        <f t="shared" si="129"/>
        <v>0</v>
      </c>
      <c r="LEO21" s="136">
        <f t="shared" si="129"/>
        <v>0</v>
      </c>
      <c r="LEP21" s="136">
        <f t="shared" si="129"/>
        <v>0</v>
      </c>
      <c r="LEQ21" s="136">
        <f t="shared" ref="LEQ21:LHB21" si="130">SUM(LEQ11:LEQ20)</f>
        <v>0</v>
      </c>
      <c r="LER21" s="136">
        <f t="shared" si="130"/>
        <v>0</v>
      </c>
      <c r="LES21" s="136">
        <f t="shared" si="130"/>
        <v>0</v>
      </c>
      <c r="LET21" s="136">
        <f t="shared" si="130"/>
        <v>0</v>
      </c>
      <c r="LEU21" s="136">
        <f t="shared" si="130"/>
        <v>0</v>
      </c>
      <c r="LEV21" s="136">
        <f t="shared" si="130"/>
        <v>0</v>
      </c>
      <c r="LEW21" s="136">
        <f t="shared" si="130"/>
        <v>0</v>
      </c>
      <c r="LEX21" s="136">
        <f t="shared" si="130"/>
        <v>0</v>
      </c>
      <c r="LEY21" s="136">
        <f t="shared" si="130"/>
        <v>0</v>
      </c>
      <c r="LEZ21" s="136">
        <f t="shared" si="130"/>
        <v>0</v>
      </c>
      <c r="LFA21" s="136">
        <f t="shared" si="130"/>
        <v>0</v>
      </c>
      <c r="LFB21" s="136">
        <f t="shared" si="130"/>
        <v>0</v>
      </c>
      <c r="LFC21" s="136">
        <f t="shared" si="130"/>
        <v>0</v>
      </c>
      <c r="LFD21" s="136">
        <f t="shared" si="130"/>
        <v>0</v>
      </c>
      <c r="LFE21" s="136">
        <f t="shared" si="130"/>
        <v>0</v>
      </c>
      <c r="LFF21" s="136">
        <f t="shared" si="130"/>
        <v>0</v>
      </c>
      <c r="LFG21" s="136">
        <f t="shared" si="130"/>
        <v>0</v>
      </c>
      <c r="LFH21" s="136">
        <f t="shared" si="130"/>
        <v>0</v>
      </c>
      <c r="LFI21" s="136">
        <f t="shared" si="130"/>
        <v>0</v>
      </c>
      <c r="LFJ21" s="136">
        <f t="shared" si="130"/>
        <v>0</v>
      </c>
      <c r="LFK21" s="136">
        <f t="shared" si="130"/>
        <v>0</v>
      </c>
      <c r="LFL21" s="136">
        <f t="shared" si="130"/>
        <v>0</v>
      </c>
      <c r="LFM21" s="136">
        <f t="shared" si="130"/>
        <v>0</v>
      </c>
      <c r="LFN21" s="136">
        <f t="shared" si="130"/>
        <v>0</v>
      </c>
      <c r="LFO21" s="136">
        <f t="shared" si="130"/>
        <v>0</v>
      </c>
      <c r="LFP21" s="136">
        <f t="shared" si="130"/>
        <v>0</v>
      </c>
      <c r="LFQ21" s="136">
        <f t="shared" si="130"/>
        <v>0</v>
      </c>
      <c r="LFR21" s="136">
        <f t="shared" si="130"/>
        <v>0</v>
      </c>
      <c r="LFS21" s="136">
        <f t="shared" si="130"/>
        <v>0</v>
      </c>
      <c r="LFT21" s="136">
        <f t="shared" si="130"/>
        <v>0</v>
      </c>
      <c r="LFU21" s="136">
        <f t="shared" si="130"/>
        <v>0</v>
      </c>
      <c r="LFV21" s="136">
        <f t="shared" si="130"/>
        <v>0</v>
      </c>
      <c r="LFW21" s="136">
        <f t="shared" si="130"/>
        <v>0</v>
      </c>
      <c r="LFX21" s="136">
        <f t="shared" si="130"/>
        <v>0</v>
      </c>
      <c r="LFY21" s="136">
        <f t="shared" si="130"/>
        <v>0</v>
      </c>
      <c r="LFZ21" s="136">
        <f t="shared" si="130"/>
        <v>0</v>
      </c>
      <c r="LGA21" s="136">
        <f t="shared" si="130"/>
        <v>0</v>
      </c>
      <c r="LGB21" s="136">
        <f t="shared" si="130"/>
        <v>0</v>
      </c>
      <c r="LGC21" s="136">
        <f t="shared" si="130"/>
        <v>0</v>
      </c>
      <c r="LGD21" s="136">
        <f t="shared" si="130"/>
        <v>0</v>
      </c>
      <c r="LGE21" s="136">
        <f t="shared" si="130"/>
        <v>0</v>
      </c>
      <c r="LGF21" s="136">
        <f t="shared" si="130"/>
        <v>0</v>
      </c>
      <c r="LGG21" s="136">
        <f t="shared" si="130"/>
        <v>0</v>
      </c>
      <c r="LGH21" s="136">
        <f t="shared" si="130"/>
        <v>0</v>
      </c>
      <c r="LGI21" s="136">
        <f t="shared" si="130"/>
        <v>0</v>
      </c>
      <c r="LGJ21" s="136">
        <f t="shared" si="130"/>
        <v>0</v>
      </c>
      <c r="LGK21" s="136">
        <f t="shared" si="130"/>
        <v>0</v>
      </c>
      <c r="LGL21" s="136">
        <f t="shared" si="130"/>
        <v>0</v>
      </c>
      <c r="LGM21" s="136">
        <f t="shared" si="130"/>
        <v>0</v>
      </c>
      <c r="LGN21" s="136">
        <f t="shared" si="130"/>
        <v>0</v>
      </c>
      <c r="LGO21" s="136">
        <f t="shared" si="130"/>
        <v>0</v>
      </c>
      <c r="LGP21" s="136">
        <f t="shared" si="130"/>
        <v>0</v>
      </c>
      <c r="LGQ21" s="136">
        <f t="shared" si="130"/>
        <v>0</v>
      </c>
      <c r="LGR21" s="136">
        <f t="shared" si="130"/>
        <v>0</v>
      </c>
      <c r="LGS21" s="136">
        <f t="shared" si="130"/>
        <v>0</v>
      </c>
      <c r="LGT21" s="136">
        <f t="shared" si="130"/>
        <v>0</v>
      </c>
      <c r="LGU21" s="136">
        <f t="shared" si="130"/>
        <v>0</v>
      </c>
      <c r="LGV21" s="136">
        <f t="shared" si="130"/>
        <v>0</v>
      </c>
      <c r="LGW21" s="136">
        <f t="shared" si="130"/>
        <v>0</v>
      </c>
      <c r="LGX21" s="136">
        <f t="shared" si="130"/>
        <v>0</v>
      </c>
      <c r="LGY21" s="136">
        <f t="shared" si="130"/>
        <v>0</v>
      </c>
      <c r="LGZ21" s="136">
        <f t="shared" si="130"/>
        <v>0</v>
      </c>
      <c r="LHA21" s="136">
        <f t="shared" si="130"/>
        <v>0</v>
      </c>
      <c r="LHB21" s="136">
        <f t="shared" si="130"/>
        <v>0</v>
      </c>
      <c r="LHC21" s="136">
        <f t="shared" ref="LHC21:LJN21" si="131">SUM(LHC11:LHC20)</f>
        <v>0</v>
      </c>
      <c r="LHD21" s="136">
        <f t="shared" si="131"/>
        <v>0</v>
      </c>
      <c r="LHE21" s="136">
        <f t="shared" si="131"/>
        <v>0</v>
      </c>
      <c r="LHF21" s="136">
        <f t="shared" si="131"/>
        <v>0</v>
      </c>
      <c r="LHG21" s="136">
        <f t="shared" si="131"/>
        <v>0</v>
      </c>
      <c r="LHH21" s="136">
        <f t="shared" si="131"/>
        <v>0</v>
      </c>
      <c r="LHI21" s="136">
        <f t="shared" si="131"/>
        <v>0</v>
      </c>
      <c r="LHJ21" s="136">
        <f t="shared" si="131"/>
        <v>0</v>
      </c>
      <c r="LHK21" s="136">
        <f t="shared" si="131"/>
        <v>0</v>
      </c>
      <c r="LHL21" s="136">
        <f t="shared" si="131"/>
        <v>0</v>
      </c>
      <c r="LHM21" s="136">
        <f t="shared" si="131"/>
        <v>0</v>
      </c>
      <c r="LHN21" s="136">
        <f t="shared" si="131"/>
        <v>0</v>
      </c>
      <c r="LHO21" s="136">
        <f t="shared" si="131"/>
        <v>0</v>
      </c>
      <c r="LHP21" s="136">
        <f t="shared" si="131"/>
        <v>0</v>
      </c>
      <c r="LHQ21" s="136">
        <f t="shared" si="131"/>
        <v>0</v>
      </c>
      <c r="LHR21" s="136">
        <f t="shared" si="131"/>
        <v>0</v>
      </c>
      <c r="LHS21" s="136">
        <f t="shared" si="131"/>
        <v>0</v>
      </c>
      <c r="LHT21" s="136">
        <f t="shared" si="131"/>
        <v>0</v>
      </c>
      <c r="LHU21" s="136">
        <f t="shared" si="131"/>
        <v>0</v>
      </c>
      <c r="LHV21" s="136">
        <f t="shared" si="131"/>
        <v>0</v>
      </c>
      <c r="LHW21" s="136">
        <f t="shared" si="131"/>
        <v>0</v>
      </c>
      <c r="LHX21" s="136">
        <f t="shared" si="131"/>
        <v>0</v>
      </c>
      <c r="LHY21" s="136">
        <f t="shared" si="131"/>
        <v>0</v>
      </c>
      <c r="LHZ21" s="136">
        <f t="shared" si="131"/>
        <v>0</v>
      </c>
      <c r="LIA21" s="136">
        <f t="shared" si="131"/>
        <v>0</v>
      </c>
      <c r="LIB21" s="136">
        <f t="shared" si="131"/>
        <v>0</v>
      </c>
      <c r="LIC21" s="136">
        <f t="shared" si="131"/>
        <v>0</v>
      </c>
      <c r="LID21" s="136">
        <f t="shared" si="131"/>
        <v>0</v>
      </c>
      <c r="LIE21" s="136">
        <f t="shared" si="131"/>
        <v>0</v>
      </c>
      <c r="LIF21" s="136">
        <f t="shared" si="131"/>
        <v>0</v>
      </c>
      <c r="LIG21" s="136">
        <f t="shared" si="131"/>
        <v>0</v>
      </c>
      <c r="LIH21" s="136">
        <f t="shared" si="131"/>
        <v>0</v>
      </c>
      <c r="LII21" s="136">
        <f t="shared" si="131"/>
        <v>0</v>
      </c>
      <c r="LIJ21" s="136">
        <f t="shared" si="131"/>
        <v>0</v>
      </c>
      <c r="LIK21" s="136">
        <f t="shared" si="131"/>
        <v>0</v>
      </c>
      <c r="LIL21" s="136">
        <f t="shared" si="131"/>
        <v>0</v>
      </c>
      <c r="LIM21" s="136">
        <f t="shared" si="131"/>
        <v>0</v>
      </c>
      <c r="LIN21" s="136">
        <f t="shared" si="131"/>
        <v>0</v>
      </c>
      <c r="LIO21" s="136">
        <f t="shared" si="131"/>
        <v>0</v>
      </c>
      <c r="LIP21" s="136">
        <f t="shared" si="131"/>
        <v>0</v>
      </c>
      <c r="LIQ21" s="136">
        <f t="shared" si="131"/>
        <v>0</v>
      </c>
      <c r="LIR21" s="136">
        <f t="shared" si="131"/>
        <v>0</v>
      </c>
      <c r="LIS21" s="136">
        <f t="shared" si="131"/>
        <v>0</v>
      </c>
      <c r="LIT21" s="136">
        <f t="shared" si="131"/>
        <v>0</v>
      </c>
      <c r="LIU21" s="136">
        <f t="shared" si="131"/>
        <v>0</v>
      </c>
      <c r="LIV21" s="136">
        <f t="shared" si="131"/>
        <v>0</v>
      </c>
      <c r="LIW21" s="136">
        <f t="shared" si="131"/>
        <v>0</v>
      </c>
      <c r="LIX21" s="136">
        <f t="shared" si="131"/>
        <v>0</v>
      </c>
      <c r="LIY21" s="136">
        <f t="shared" si="131"/>
        <v>0</v>
      </c>
      <c r="LIZ21" s="136">
        <f t="shared" si="131"/>
        <v>0</v>
      </c>
      <c r="LJA21" s="136">
        <f t="shared" si="131"/>
        <v>0</v>
      </c>
      <c r="LJB21" s="136">
        <f t="shared" si="131"/>
        <v>0</v>
      </c>
      <c r="LJC21" s="136">
        <f t="shared" si="131"/>
        <v>0</v>
      </c>
      <c r="LJD21" s="136">
        <f t="shared" si="131"/>
        <v>0</v>
      </c>
      <c r="LJE21" s="136">
        <f t="shared" si="131"/>
        <v>0</v>
      </c>
      <c r="LJF21" s="136">
        <f t="shared" si="131"/>
        <v>0</v>
      </c>
      <c r="LJG21" s="136">
        <f t="shared" si="131"/>
        <v>0</v>
      </c>
      <c r="LJH21" s="136">
        <f t="shared" si="131"/>
        <v>0</v>
      </c>
      <c r="LJI21" s="136">
        <f t="shared" si="131"/>
        <v>0</v>
      </c>
      <c r="LJJ21" s="136">
        <f t="shared" si="131"/>
        <v>0</v>
      </c>
      <c r="LJK21" s="136">
        <f t="shared" si="131"/>
        <v>0</v>
      </c>
      <c r="LJL21" s="136">
        <f t="shared" si="131"/>
        <v>0</v>
      </c>
      <c r="LJM21" s="136">
        <f t="shared" si="131"/>
        <v>0</v>
      </c>
      <c r="LJN21" s="136">
        <f t="shared" si="131"/>
        <v>0</v>
      </c>
      <c r="LJO21" s="136">
        <f t="shared" ref="LJO21:LLZ21" si="132">SUM(LJO11:LJO20)</f>
        <v>0</v>
      </c>
      <c r="LJP21" s="136">
        <f t="shared" si="132"/>
        <v>0</v>
      </c>
      <c r="LJQ21" s="136">
        <f t="shared" si="132"/>
        <v>0</v>
      </c>
      <c r="LJR21" s="136">
        <f t="shared" si="132"/>
        <v>0</v>
      </c>
      <c r="LJS21" s="136">
        <f t="shared" si="132"/>
        <v>0</v>
      </c>
      <c r="LJT21" s="136">
        <f t="shared" si="132"/>
        <v>0</v>
      </c>
      <c r="LJU21" s="136">
        <f t="shared" si="132"/>
        <v>0</v>
      </c>
      <c r="LJV21" s="136">
        <f t="shared" si="132"/>
        <v>0</v>
      </c>
      <c r="LJW21" s="136">
        <f t="shared" si="132"/>
        <v>0</v>
      </c>
      <c r="LJX21" s="136">
        <f t="shared" si="132"/>
        <v>0</v>
      </c>
      <c r="LJY21" s="136">
        <f t="shared" si="132"/>
        <v>0</v>
      </c>
      <c r="LJZ21" s="136">
        <f t="shared" si="132"/>
        <v>0</v>
      </c>
      <c r="LKA21" s="136">
        <f t="shared" si="132"/>
        <v>0</v>
      </c>
      <c r="LKB21" s="136">
        <f t="shared" si="132"/>
        <v>0</v>
      </c>
      <c r="LKC21" s="136">
        <f t="shared" si="132"/>
        <v>0</v>
      </c>
      <c r="LKD21" s="136">
        <f t="shared" si="132"/>
        <v>0</v>
      </c>
      <c r="LKE21" s="136">
        <f t="shared" si="132"/>
        <v>0</v>
      </c>
      <c r="LKF21" s="136">
        <f t="shared" si="132"/>
        <v>0</v>
      </c>
      <c r="LKG21" s="136">
        <f t="shared" si="132"/>
        <v>0</v>
      </c>
      <c r="LKH21" s="136">
        <f t="shared" si="132"/>
        <v>0</v>
      </c>
      <c r="LKI21" s="136">
        <f t="shared" si="132"/>
        <v>0</v>
      </c>
      <c r="LKJ21" s="136">
        <f t="shared" si="132"/>
        <v>0</v>
      </c>
      <c r="LKK21" s="136">
        <f t="shared" si="132"/>
        <v>0</v>
      </c>
      <c r="LKL21" s="136">
        <f t="shared" si="132"/>
        <v>0</v>
      </c>
      <c r="LKM21" s="136">
        <f t="shared" si="132"/>
        <v>0</v>
      </c>
      <c r="LKN21" s="136">
        <f t="shared" si="132"/>
        <v>0</v>
      </c>
      <c r="LKO21" s="136">
        <f t="shared" si="132"/>
        <v>0</v>
      </c>
      <c r="LKP21" s="136">
        <f t="shared" si="132"/>
        <v>0</v>
      </c>
      <c r="LKQ21" s="136">
        <f t="shared" si="132"/>
        <v>0</v>
      </c>
      <c r="LKR21" s="136">
        <f t="shared" si="132"/>
        <v>0</v>
      </c>
      <c r="LKS21" s="136">
        <f t="shared" si="132"/>
        <v>0</v>
      </c>
      <c r="LKT21" s="136">
        <f t="shared" si="132"/>
        <v>0</v>
      </c>
      <c r="LKU21" s="136">
        <f t="shared" si="132"/>
        <v>0</v>
      </c>
      <c r="LKV21" s="136">
        <f t="shared" si="132"/>
        <v>0</v>
      </c>
      <c r="LKW21" s="136">
        <f t="shared" si="132"/>
        <v>0</v>
      </c>
      <c r="LKX21" s="136">
        <f t="shared" si="132"/>
        <v>0</v>
      </c>
      <c r="LKY21" s="136">
        <f t="shared" si="132"/>
        <v>0</v>
      </c>
      <c r="LKZ21" s="136">
        <f t="shared" si="132"/>
        <v>0</v>
      </c>
      <c r="LLA21" s="136">
        <f t="shared" si="132"/>
        <v>0</v>
      </c>
      <c r="LLB21" s="136">
        <f t="shared" si="132"/>
        <v>0</v>
      </c>
      <c r="LLC21" s="136">
        <f t="shared" si="132"/>
        <v>0</v>
      </c>
      <c r="LLD21" s="136">
        <f t="shared" si="132"/>
        <v>0</v>
      </c>
      <c r="LLE21" s="136">
        <f t="shared" si="132"/>
        <v>0</v>
      </c>
      <c r="LLF21" s="136">
        <f t="shared" si="132"/>
        <v>0</v>
      </c>
      <c r="LLG21" s="136">
        <f t="shared" si="132"/>
        <v>0</v>
      </c>
      <c r="LLH21" s="136">
        <f t="shared" si="132"/>
        <v>0</v>
      </c>
      <c r="LLI21" s="136">
        <f t="shared" si="132"/>
        <v>0</v>
      </c>
      <c r="LLJ21" s="136">
        <f t="shared" si="132"/>
        <v>0</v>
      </c>
      <c r="LLK21" s="136">
        <f t="shared" si="132"/>
        <v>0</v>
      </c>
      <c r="LLL21" s="136">
        <f t="shared" si="132"/>
        <v>0</v>
      </c>
      <c r="LLM21" s="136">
        <f t="shared" si="132"/>
        <v>0</v>
      </c>
      <c r="LLN21" s="136">
        <f t="shared" si="132"/>
        <v>0</v>
      </c>
      <c r="LLO21" s="136">
        <f t="shared" si="132"/>
        <v>0</v>
      </c>
      <c r="LLP21" s="136">
        <f t="shared" si="132"/>
        <v>0</v>
      </c>
      <c r="LLQ21" s="136">
        <f t="shared" si="132"/>
        <v>0</v>
      </c>
      <c r="LLR21" s="136">
        <f t="shared" si="132"/>
        <v>0</v>
      </c>
      <c r="LLS21" s="136">
        <f t="shared" si="132"/>
        <v>0</v>
      </c>
      <c r="LLT21" s="136">
        <f t="shared" si="132"/>
        <v>0</v>
      </c>
      <c r="LLU21" s="136">
        <f t="shared" si="132"/>
        <v>0</v>
      </c>
      <c r="LLV21" s="136">
        <f t="shared" si="132"/>
        <v>0</v>
      </c>
      <c r="LLW21" s="136">
        <f t="shared" si="132"/>
        <v>0</v>
      </c>
      <c r="LLX21" s="136">
        <f t="shared" si="132"/>
        <v>0</v>
      </c>
      <c r="LLY21" s="136">
        <f t="shared" si="132"/>
        <v>0</v>
      </c>
      <c r="LLZ21" s="136">
        <f t="shared" si="132"/>
        <v>0</v>
      </c>
      <c r="LMA21" s="136">
        <f t="shared" ref="LMA21:LOL21" si="133">SUM(LMA11:LMA20)</f>
        <v>0</v>
      </c>
      <c r="LMB21" s="136">
        <f t="shared" si="133"/>
        <v>0</v>
      </c>
      <c r="LMC21" s="136">
        <f t="shared" si="133"/>
        <v>0</v>
      </c>
      <c r="LMD21" s="136">
        <f t="shared" si="133"/>
        <v>0</v>
      </c>
      <c r="LME21" s="136">
        <f t="shared" si="133"/>
        <v>0</v>
      </c>
      <c r="LMF21" s="136">
        <f t="shared" si="133"/>
        <v>0</v>
      </c>
      <c r="LMG21" s="136">
        <f t="shared" si="133"/>
        <v>0</v>
      </c>
      <c r="LMH21" s="136">
        <f t="shared" si="133"/>
        <v>0</v>
      </c>
      <c r="LMI21" s="136">
        <f t="shared" si="133"/>
        <v>0</v>
      </c>
      <c r="LMJ21" s="136">
        <f t="shared" si="133"/>
        <v>0</v>
      </c>
      <c r="LMK21" s="136">
        <f t="shared" si="133"/>
        <v>0</v>
      </c>
      <c r="LML21" s="136">
        <f t="shared" si="133"/>
        <v>0</v>
      </c>
      <c r="LMM21" s="136">
        <f t="shared" si="133"/>
        <v>0</v>
      </c>
      <c r="LMN21" s="136">
        <f t="shared" si="133"/>
        <v>0</v>
      </c>
      <c r="LMO21" s="136">
        <f t="shared" si="133"/>
        <v>0</v>
      </c>
      <c r="LMP21" s="136">
        <f t="shared" si="133"/>
        <v>0</v>
      </c>
      <c r="LMQ21" s="136">
        <f t="shared" si="133"/>
        <v>0</v>
      </c>
      <c r="LMR21" s="136">
        <f t="shared" si="133"/>
        <v>0</v>
      </c>
      <c r="LMS21" s="136">
        <f t="shared" si="133"/>
        <v>0</v>
      </c>
      <c r="LMT21" s="136">
        <f t="shared" si="133"/>
        <v>0</v>
      </c>
      <c r="LMU21" s="136">
        <f t="shared" si="133"/>
        <v>0</v>
      </c>
      <c r="LMV21" s="136">
        <f t="shared" si="133"/>
        <v>0</v>
      </c>
      <c r="LMW21" s="136">
        <f t="shared" si="133"/>
        <v>0</v>
      </c>
      <c r="LMX21" s="136">
        <f t="shared" si="133"/>
        <v>0</v>
      </c>
      <c r="LMY21" s="136">
        <f t="shared" si="133"/>
        <v>0</v>
      </c>
      <c r="LMZ21" s="136">
        <f t="shared" si="133"/>
        <v>0</v>
      </c>
      <c r="LNA21" s="136">
        <f t="shared" si="133"/>
        <v>0</v>
      </c>
      <c r="LNB21" s="136">
        <f t="shared" si="133"/>
        <v>0</v>
      </c>
      <c r="LNC21" s="136">
        <f t="shared" si="133"/>
        <v>0</v>
      </c>
      <c r="LND21" s="136">
        <f t="shared" si="133"/>
        <v>0</v>
      </c>
      <c r="LNE21" s="136">
        <f t="shared" si="133"/>
        <v>0</v>
      </c>
      <c r="LNF21" s="136">
        <f t="shared" si="133"/>
        <v>0</v>
      </c>
      <c r="LNG21" s="136">
        <f t="shared" si="133"/>
        <v>0</v>
      </c>
      <c r="LNH21" s="136">
        <f t="shared" si="133"/>
        <v>0</v>
      </c>
      <c r="LNI21" s="136">
        <f t="shared" si="133"/>
        <v>0</v>
      </c>
      <c r="LNJ21" s="136">
        <f t="shared" si="133"/>
        <v>0</v>
      </c>
      <c r="LNK21" s="136">
        <f t="shared" si="133"/>
        <v>0</v>
      </c>
      <c r="LNL21" s="136">
        <f t="shared" si="133"/>
        <v>0</v>
      </c>
      <c r="LNM21" s="136">
        <f t="shared" si="133"/>
        <v>0</v>
      </c>
      <c r="LNN21" s="136">
        <f t="shared" si="133"/>
        <v>0</v>
      </c>
      <c r="LNO21" s="136">
        <f t="shared" si="133"/>
        <v>0</v>
      </c>
      <c r="LNP21" s="136">
        <f t="shared" si="133"/>
        <v>0</v>
      </c>
      <c r="LNQ21" s="136">
        <f t="shared" si="133"/>
        <v>0</v>
      </c>
      <c r="LNR21" s="136">
        <f t="shared" si="133"/>
        <v>0</v>
      </c>
      <c r="LNS21" s="136">
        <f t="shared" si="133"/>
        <v>0</v>
      </c>
      <c r="LNT21" s="136">
        <f t="shared" si="133"/>
        <v>0</v>
      </c>
      <c r="LNU21" s="136">
        <f t="shared" si="133"/>
        <v>0</v>
      </c>
      <c r="LNV21" s="136">
        <f t="shared" si="133"/>
        <v>0</v>
      </c>
      <c r="LNW21" s="136">
        <f t="shared" si="133"/>
        <v>0</v>
      </c>
      <c r="LNX21" s="136">
        <f t="shared" si="133"/>
        <v>0</v>
      </c>
      <c r="LNY21" s="136">
        <f t="shared" si="133"/>
        <v>0</v>
      </c>
      <c r="LNZ21" s="136">
        <f t="shared" si="133"/>
        <v>0</v>
      </c>
      <c r="LOA21" s="136">
        <f t="shared" si="133"/>
        <v>0</v>
      </c>
      <c r="LOB21" s="136">
        <f t="shared" si="133"/>
        <v>0</v>
      </c>
      <c r="LOC21" s="136">
        <f t="shared" si="133"/>
        <v>0</v>
      </c>
      <c r="LOD21" s="136">
        <f t="shared" si="133"/>
        <v>0</v>
      </c>
      <c r="LOE21" s="136">
        <f t="shared" si="133"/>
        <v>0</v>
      </c>
      <c r="LOF21" s="136">
        <f t="shared" si="133"/>
        <v>0</v>
      </c>
      <c r="LOG21" s="136">
        <f t="shared" si="133"/>
        <v>0</v>
      </c>
      <c r="LOH21" s="136">
        <f t="shared" si="133"/>
        <v>0</v>
      </c>
      <c r="LOI21" s="136">
        <f t="shared" si="133"/>
        <v>0</v>
      </c>
      <c r="LOJ21" s="136">
        <f t="shared" si="133"/>
        <v>0</v>
      </c>
      <c r="LOK21" s="136">
        <f t="shared" si="133"/>
        <v>0</v>
      </c>
      <c r="LOL21" s="136">
        <f t="shared" si="133"/>
        <v>0</v>
      </c>
      <c r="LOM21" s="136">
        <f t="shared" ref="LOM21:LQX21" si="134">SUM(LOM11:LOM20)</f>
        <v>0</v>
      </c>
      <c r="LON21" s="136">
        <f t="shared" si="134"/>
        <v>0</v>
      </c>
      <c r="LOO21" s="136">
        <f t="shared" si="134"/>
        <v>0</v>
      </c>
      <c r="LOP21" s="136">
        <f t="shared" si="134"/>
        <v>0</v>
      </c>
      <c r="LOQ21" s="136">
        <f t="shared" si="134"/>
        <v>0</v>
      </c>
      <c r="LOR21" s="136">
        <f t="shared" si="134"/>
        <v>0</v>
      </c>
      <c r="LOS21" s="136">
        <f t="shared" si="134"/>
        <v>0</v>
      </c>
      <c r="LOT21" s="136">
        <f t="shared" si="134"/>
        <v>0</v>
      </c>
      <c r="LOU21" s="136">
        <f t="shared" si="134"/>
        <v>0</v>
      </c>
      <c r="LOV21" s="136">
        <f t="shared" si="134"/>
        <v>0</v>
      </c>
      <c r="LOW21" s="136">
        <f t="shared" si="134"/>
        <v>0</v>
      </c>
      <c r="LOX21" s="136">
        <f t="shared" si="134"/>
        <v>0</v>
      </c>
      <c r="LOY21" s="136">
        <f t="shared" si="134"/>
        <v>0</v>
      </c>
      <c r="LOZ21" s="136">
        <f t="shared" si="134"/>
        <v>0</v>
      </c>
      <c r="LPA21" s="136">
        <f t="shared" si="134"/>
        <v>0</v>
      </c>
      <c r="LPB21" s="136">
        <f t="shared" si="134"/>
        <v>0</v>
      </c>
      <c r="LPC21" s="136">
        <f t="shared" si="134"/>
        <v>0</v>
      </c>
      <c r="LPD21" s="136">
        <f t="shared" si="134"/>
        <v>0</v>
      </c>
      <c r="LPE21" s="136">
        <f t="shared" si="134"/>
        <v>0</v>
      </c>
      <c r="LPF21" s="136">
        <f t="shared" si="134"/>
        <v>0</v>
      </c>
      <c r="LPG21" s="136">
        <f t="shared" si="134"/>
        <v>0</v>
      </c>
      <c r="LPH21" s="136">
        <f t="shared" si="134"/>
        <v>0</v>
      </c>
      <c r="LPI21" s="136">
        <f t="shared" si="134"/>
        <v>0</v>
      </c>
      <c r="LPJ21" s="136">
        <f t="shared" si="134"/>
        <v>0</v>
      </c>
      <c r="LPK21" s="136">
        <f t="shared" si="134"/>
        <v>0</v>
      </c>
      <c r="LPL21" s="136">
        <f t="shared" si="134"/>
        <v>0</v>
      </c>
      <c r="LPM21" s="136">
        <f t="shared" si="134"/>
        <v>0</v>
      </c>
      <c r="LPN21" s="136">
        <f t="shared" si="134"/>
        <v>0</v>
      </c>
      <c r="LPO21" s="136">
        <f t="shared" si="134"/>
        <v>0</v>
      </c>
      <c r="LPP21" s="136">
        <f t="shared" si="134"/>
        <v>0</v>
      </c>
      <c r="LPQ21" s="136">
        <f t="shared" si="134"/>
        <v>0</v>
      </c>
      <c r="LPR21" s="136">
        <f t="shared" si="134"/>
        <v>0</v>
      </c>
      <c r="LPS21" s="136">
        <f t="shared" si="134"/>
        <v>0</v>
      </c>
      <c r="LPT21" s="136">
        <f t="shared" si="134"/>
        <v>0</v>
      </c>
      <c r="LPU21" s="136">
        <f t="shared" si="134"/>
        <v>0</v>
      </c>
      <c r="LPV21" s="136">
        <f t="shared" si="134"/>
        <v>0</v>
      </c>
      <c r="LPW21" s="136">
        <f t="shared" si="134"/>
        <v>0</v>
      </c>
      <c r="LPX21" s="136">
        <f t="shared" si="134"/>
        <v>0</v>
      </c>
      <c r="LPY21" s="136">
        <f t="shared" si="134"/>
        <v>0</v>
      </c>
      <c r="LPZ21" s="136">
        <f t="shared" si="134"/>
        <v>0</v>
      </c>
      <c r="LQA21" s="136">
        <f t="shared" si="134"/>
        <v>0</v>
      </c>
      <c r="LQB21" s="136">
        <f t="shared" si="134"/>
        <v>0</v>
      </c>
      <c r="LQC21" s="136">
        <f t="shared" si="134"/>
        <v>0</v>
      </c>
      <c r="LQD21" s="136">
        <f t="shared" si="134"/>
        <v>0</v>
      </c>
      <c r="LQE21" s="136">
        <f t="shared" si="134"/>
        <v>0</v>
      </c>
      <c r="LQF21" s="136">
        <f t="shared" si="134"/>
        <v>0</v>
      </c>
      <c r="LQG21" s="136">
        <f t="shared" si="134"/>
        <v>0</v>
      </c>
      <c r="LQH21" s="136">
        <f t="shared" si="134"/>
        <v>0</v>
      </c>
      <c r="LQI21" s="136">
        <f t="shared" si="134"/>
        <v>0</v>
      </c>
      <c r="LQJ21" s="136">
        <f t="shared" si="134"/>
        <v>0</v>
      </c>
      <c r="LQK21" s="136">
        <f t="shared" si="134"/>
        <v>0</v>
      </c>
      <c r="LQL21" s="136">
        <f t="shared" si="134"/>
        <v>0</v>
      </c>
      <c r="LQM21" s="136">
        <f t="shared" si="134"/>
        <v>0</v>
      </c>
      <c r="LQN21" s="136">
        <f t="shared" si="134"/>
        <v>0</v>
      </c>
      <c r="LQO21" s="136">
        <f t="shared" si="134"/>
        <v>0</v>
      </c>
      <c r="LQP21" s="136">
        <f t="shared" si="134"/>
        <v>0</v>
      </c>
      <c r="LQQ21" s="136">
        <f t="shared" si="134"/>
        <v>0</v>
      </c>
      <c r="LQR21" s="136">
        <f t="shared" si="134"/>
        <v>0</v>
      </c>
      <c r="LQS21" s="136">
        <f t="shared" si="134"/>
        <v>0</v>
      </c>
      <c r="LQT21" s="136">
        <f t="shared" si="134"/>
        <v>0</v>
      </c>
      <c r="LQU21" s="136">
        <f t="shared" si="134"/>
        <v>0</v>
      </c>
      <c r="LQV21" s="136">
        <f t="shared" si="134"/>
        <v>0</v>
      </c>
      <c r="LQW21" s="136">
        <f t="shared" si="134"/>
        <v>0</v>
      </c>
      <c r="LQX21" s="136">
        <f t="shared" si="134"/>
        <v>0</v>
      </c>
      <c r="LQY21" s="136">
        <f t="shared" ref="LQY21:LTJ21" si="135">SUM(LQY11:LQY20)</f>
        <v>0</v>
      </c>
      <c r="LQZ21" s="136">
        <f t="shared" si="135"/>
        <v>0</v>
      </c>
      <c r="LRA21" s="136">
        <f t="shared" si="135"/>
        <v>0</v>
      </c>
      <c r="LRB21" s="136">
        <f t="shared" si="135"/>
        <v>0</v>
      </c>
      <c r="LRC21" s="136">
        <f t="shared" si="135"/>
        <v>0</v>
      </c>
      <c r="LRD21" s="136">
        <f t="shared" si="135"/>
        <v>0</v>
      </c>
      <c r="LRE21" s="136">
        <f t="shared" si="135"/>
        <v>0</v>
      </c>
      <c r="LRF21" s="136">
        <f t="shared" si="135"/>
        <v>0</v>
      </c>
      <c r="LRG21" s="136">
        <f t="shared" si="135"/>
        <v>0</v>
      </c>
      <c r="LRH21" s="136">
        <f t="shared" si="135"/>
        <v>0</v>
      </c>
      <c r="LRI21" s="136">
        <f t="shared" si="135"/>
        <v>0</v>
      </c>
      <c r="LRJ21" s="136">
        <f t="shared" si="135"/>
        <v>0</v>
      </c>
      <c r="LRK21" s="136">
        <f t="shared" si="135"/>
        <v>0</v>
      </c>
      <c r="LRL21" s="136">
        <f t="shared" si="135"/>
        <v>0</v>
      </c>
      <c r="LRM21" s="136">
        <f t="shared" si="135"/>
        <v>0</v>
      </c>
      <c r="LRN21" s="136">
        <f t="shared" si="135"/>
        <v>0</v>
      </c>
      <c r="LRO21" s="136">
        <f t="shared" si="135"/>
        <v>0</v>
      </c>
      <c r="LRP21" s="136">
        <f t="shared" si="135"/>
        <v>0</v>
      </c>
      <c r="LRQ21" s="136">
        <f t="shared" si="135"/>
        <v>0</v>
      </c>
      <c r="LRR21" s="136">
        <f t="shared" si="135"/>
        <v>0</v>
      </c>
      <c r="LRS21" s="136">
        <f t="shared" si="135"/>
        <v>0</v>
      </c>
      <c r="LRT21" s="136">
        <f t="shared" si="135"/>
        <v>0</v>
      </c>
      <c r="LRU21" s="136">
        <f t="shared" si="135"/>
        <v>0</v>
      </c>
      <c r="LRV21" s="136">
        <f t="shared" si="135"/>
        <v>0</v>
      </c>
      <c r="LRW21" s="136">
        <f t="shared" si="135"/>
        <v>0</v>
      </c>
      <c r="LRX21" s="136">
        <f t="shared" si="135"/>
        <v>0</v>
      </c>
      <c r="LRY21" s="136">
        <f t="shared" si="135"/>
        <v>0</v>
      </c>
      <c r="LRZ21" s="136">
        <f t="shared" si="135"/>
        <v>0</v>
      </c>
      <c r="LSA21" s="136">
        <f t="shared" si="135"/>
        <v>0</v>
      </c>
      <c r="LSB21" s="136">
        <f t="shared" si="135"/>
        <v>0</v>
      </c>
      <c r="LSC21" s="136">
        <f t="shared" si="135"/>
        <v>0</v>
      </c>
      <c r="LSD21" s="136">
        <f t="shared" si="135"/>
        <v>0</v>
      </c>
      <c r="LSE21" s="136">
        <f t="shared" si="135"/>
        <v>0</v>
      </c>
      <c r="LSF21" s="136">
        <f t="shared" si="135"/>
        <v>0</v>
      </c>
      <c r="LSG21" s="136">
        <f t="shared" si="135"/>
        <v>0</v>
      </c>
      <c r="LSH21" s="136">
        <f t="shared" si="135"/>
        <v>0</v>
      </c>
      <c r="LSI21" s="136">
        <f t="shared" si="135"/>
        <v>0</v>
      </c>
      <c r="LSJ21" s="136">
        <f t="shared" si="135"/>
        <v>0</v>
      </c>
      <c r="LSK21" s="136">
        <f t="shared" si="135"/>
        <v>0</v>
      </c>
      <c r="LSL21" s="136">
        <f t="shared" si="135"/>
        <v>0</v>
      </c>
      <c r="LSM21" s="136">
        <f t="shared" si="135"/>
        <v>0</v>
      </c>
      <c r="LSN21" s="136">
        <f t="shared" si="135"/>
        <v>0</v>
      </c>
      <c r="LSO21" s="136">
        <f t="shared" si="135"/>
        <v>0</v>
      </c>
      <c r="LSP21" s="136">
        <f t="shared" si="135"/>
        <v>0</v>
      </c>
      <c r="LSQ21" s="136">
        <f t="shared" si="135"/>
        <v>0</v>
      </c>
      <c r="LSR21" s="136">
        <f t="shared" si="135"/>
        <v>0</v>
      </c>
      <c r="LSS21" s="136">
        <f t="shared" si="135"/>
        <v>0</v>
      </c>
      <c r="LST21" s="136">
        <f t="shared" si="135"/>
        <v>0</v>
      </c>
      <c r="LSU21" s="136">
        <f t="shared" si="135"/>
        <v>0</v>
      </c>
      <c r="LSV21" s="136">
        <f t="shared" si="135"/>
        <v>0</v>
      </c>
      <c r="LSW21" s="136">
        <f t="shared" si="135"/>
        <v>0</v>
      </c>
      <c r="LSX21" s="136">
        <f t="shared" si="135"/>
        <v>0</v>
      </c>
      <c r="LSY21" s="136">
        <f t="shared" si="135"/>
        <v>0</v>
      </c>
      <c r="LSZ21" s="136">
        <f t="shared" si="135"/>
        <v>0</v>
      </c>
      <c r="LTA21" s="136">
        <f t="shared" si="135"/>
        <v>0</v>
      </c>
      <c r="LTB21" s="136">
        <f t="shared" si="135"/>
        <v>0</v>
      </c>
      <c r="LTC21" s="136">
        <f t="shared" si="135"/>
        <v>0</v>
      </c>
      <c r="LTD21" s="136">
        <f t="shared" si="135"/>
        <v>0</v>
      </c>
      <c r="LTE21" s="136">
        <f t="shared" si="135"/>
        <v>0</v>
      </c>
      <c r="LTF21" s="136">
        <f t="shared" si="135"/>
        <v>0</v>
      </c>
      <c r="LTG21" s="136">
        <f t="shared" si="135"/>
        <v>0</v>
      </c>
      <c r="LTH21" s="136">
        <f t="shared" si="135"/>
        <v>0</v>
      </c>
      <c r="LTI21" s="136">
        <f t="shared" si="135"/>
        <v>0</v>
      </c>
      <c r="LTJ21" s="136">
        <f t="shared" si="135"/>
        <v>0</v>
      </c>
      <c r="LTK21" s="136">
        <f t="shared" ref="LTK21:LVV21" si="136">SUM(LTK11:LTK20)</f>
        <v>0</v>
      </c>
      <c r="LTL21" s="136">
        <f t="shared" si="136"/>
        <v>0</v>
      </c>
      <c r="LTM21" s="136">
        <f t="shared" si="136"/>
        <v>0</v>
      </c>
      <c r="LTN21" s="136">
        <f t="shared" si="136"/>
        <v>0</v>
      </c>
      <c r="LTO21" s="136">
        <f t="shared" si="136"/>
        <v>0</v>
      </c>
      <c r="LTP21" s="136">
        <f t="shared" si="136"/>
        <v>0</v>
      </c>
      <c r="LTQ21" s="136">
        <f t="shared" si="136"/>
        <v>0</v>
      </c>
      <c r="LTR21" s="136">
        <f t="shared" si="136"/>
        <v>0</v>
      </c>
      <c r="LTS21" s="136">
        <f t="shared" si="136"/>
        <v>0</v>
      </c>
      <c r="LTT21" s="136">
        <f t="shared" si="136"/>
        <v>0</v>
      </c>
      <c r="LTU21" s="136">
        <f t="shared" si="136"/>
        <v>0</v>
      </c>
      <c r="LTV21" s="136">
        <f t="shared" si="136"/>
        <v>0</v>
      </c>
      <c r="LTW21" s="136">
        <f t="shared" si="136"/>
        <v>0</v>
      </c>
      <c r="LTX21" s="136">
        <f t="shared" si="136"/>
        <v>0</v>
      </c>
      <c r="LTY21" s="136">
        <f t="shared" si="136"/>
        <v>0</v>
      </c>
      <c r="LTZ21" s="136">
        <f t="shared" si="136"/>
        <v>0</v>
      </c>
      <c r="LUA21" s="136">
        <f t="shared" si="136"/>
        <v>0</v>
      </c>
      <c r="LUB21" s="136">
        <f t="shared" si="136"/>
        <v>0</v>
      </c>
      <c r="LUC21" s="136">
        <f t="shared" si="136"/>
        <v>0</v>
      </c>
      <c r="LUD21" s="136">
        <f t="shared" si="136"/>
        <v>0</v>
      </c>
      <c r="LUE21" s="136">
        <f t="shared" si="136"/>
        <v>0</v>
      </c>
      <c r="LUF21" s="136">
        <f t="shared" si="136"/>
        <v>0</v>
      </c>
      <c r="LUG21" s="136">
        <f t="shared" si="136"/>
        <v>0</v>
      </c>
      <c r="LUH21" s="136">
        <f t="shared" si="136"/>
        <v>0</v>
      </c>
      <c r="LUI21" s="136">
        <f t="shared" si="136"/>
        <v>0</v>
      </c>
      <c r="LUJ21" s="136">
        <f t="shared" si="136"/>
        <v>0</v>
      </c>
      <c r="LUK21" s="136">
        <f t="shared" si="136"/>
        <v>0</v>
      </c>
      <c r="LUL21" s="136">
        <f t="shared" si="136"/>
        <v>0</v>
      </c>
      <c r="LUM21" s="136">
        <f t="shared" si="136"/>
        <v>0</v>
      </c>
      <c r="LUN21" s="136">
        <f t="shared" si="136"/>
        <v>0</v>
      </c>
      <c r="LUO21" s="136">
        <f t="shared" si="136"/>
        <v>0</v>
      </c>
      <c r="LUP21" s="136">
        <f t="shared" si="136"/>
        <v>0</v>
      </c>
      <c r="LUQ21" s="136">
        <f t="shared" si="136"/>
        <v>0</v>
      </c>
      <c r="LUR21" s="136">
        <f t="shared" si="136"/>
        <v>0</v>
      </c>
      <c r="LUS21" s="136">
        <f t="shared" si="136"/>
        <v>0</v>
      </c>
      <c r="LUT21" s="136">
        <f t="shared" si="136"/>
        <v>0</v>
      </c>
      <c r="LUU21" s="136">
        <f t="shared" si="136"/>
        <v>0</v>
      </c>
      <c r="LUV21" s="136">
        <f t="shared" si="136"/>
        <v>0</v>
      </c>
      <c r="LUW21" s="136">
        <f t="shared" si="136"/>
        <v>0</v>
      </c>
      <c r="LUX21" s="136">
        <f t="shared" si="136"/>
        <v>0</v>
      </c>
      <c r="LUY21" s="136">
        <f t="shared" si="136"/>
        <v>0</v>
      </c>
      <c r="LUZ21" s="136">
        <f t="shared" si="136"/>
        <v>0</v>
      </c>
      <c r="LVA21" s="136">
        <f t="shared" si="136"/>
        <v>0</v>
      </c>
      <c r="LVB21" s="136">
        <f t="shared" si="136"/>
        <v>0</v>
      </c>
      <c r="LVC21" s="136">
        <f t="shared" si="136"/>
        <v>0</v>
      </c>
      <c r="LVD21" s="136">
        <f t="shared" si="136"/>
        <v>0</v>
      </c>
      <c r="LVE21" s="136">
        <f t="shared" si="136"/>
        <v>0</v>
      </c>
      <c r="LVF21" s="136">
        <f t="shared" si="136"/>
        <v>0</v>
      </c>
      <c r="LVG21" s="136">
        <f t="shared" si="136"/>
        <v>0</v>
      </c>
      <c r="LVH21" s="136">
        <f t="shared" si="136"/>
        <v>0</v>
      </c>
      <c r="LVI21" s="136">
        <f t="shared" si="136"/>
        <v>0</v>
      </c>
      <c r="LVJ21" s="136">
        <f t="shared" si="136"/>
        <v>0</v>
      </c>
      <c r="LVK21" s="136">
        <f t="shared" si="136"/>
        <v>0</v>
      </c>
      <c r="LVL21" s="136">
        <f t="shared" si="136"/>
        <v>0</v>
      </c>
      <c r="LVM21" s="136">
        <f t="shared" si="136"/>
        <v>0</v>
      </c>
      <c r="LVN21" s="136">
        <f t="shared" si="136"/>
        <v>0</v>
      </c>
      <c r="LVO21" s="136">
        <f t="shared" si="136"/>
        <v>0</v>
      </c>
      <c r="LVP21" s="136">
        <f t="shared" si="136"/>
        <v>0</v>
      </c>
      <c r="LVQ21" s="136">
        <f t="shared" si="136"/>
        <v>0</v>
      </c>
      <c r="LVR21" s="136">
        <f t="shared" si="136"/>
        <v>0</v>
      </c>
      <c r="LVS21" s="136">
        <f t="shared" si="136"/>
        <v>0</v>
      </c>
      <c r="LVT21" s="136">
        <f t="shared" si="136"/>
        <v>0</v>
      </c>
      <c r="LVU21" s="136">
        <f t="shared" si="136"/>
        <v>0</v>
      </c>
      <c r="LVV21" s="136">
        <f t="shared" si="136"/>
        <v>0</v>
      </c>
      <c r="LVW21" s="136">
        <f t="shared" ref="LVW21:LYH21" si="137">SUM(LVW11:LVW20)</f>
        <v>0</v>
      </c>
      <c r="LVX21" s="136">
        <f t="shared" si="137"/>
        <v>0</v>
      </c>
      <c r="LVY21" s="136">
        <f t="shared" si="137"/>
        <v>0</v>
      </c>
      <c r="LVZ21" s="136">
        <f t="shared" si="137"/>
        <v>0</v>
      </c>
      <c r="LWA21" s="136">
        <f t="shared" si="137"/>
        <v>0</v>
      </c>
      <c r="LWB21" s="136">
        <f t="shared" si="137"/>
        <v>0</v>
      </c>
      <c r="LWC21" s="136">
        <f t="shared" si="137"/>
        <v>0</v>
      </c>
      <c r="LWD21" s="136">
        <f t="shared" si="137"/>
        <v>0</v>
      </c>
      <c r="LWE21" s="136">
        <f t="shared" si="137"/>
        <v>0</v>
      </c>
      <c r="LWF21" s="136">
        <f t="shared" si="137"/>
        <v>0</v>
      </c>
      <c r="LWG21" s="136">
        <f t="shared" si="137"/>
        <v>0</v>
      </c>
      <c r="LWH21" s="136">
        <f t="shared" si="137"/>
        <v>0</v>
      </c>
      <c r="LWI21" s="136">
        <f t="shared" si="137"/>
        <v>0</v>
      </c>
      <c r="LWJ21" s="136">
        <f t="shared" si="137"/>
        <v>0</v>
      </c>
      <c r="LWK21" s="136">
        <f t="shared" si="137"/>
        <v>0</v>
      </c>
      <c r="LWL21" s="136">
        <f t="shared" si="137"/>
        <v>0</v>
      </c>
      <c r="LWM21" s="136">
        <f t="shared" si="137"/>
        <v>0</v>
      </c>
      <c r="LWN21" s="136">
        <f t="shared" si="137"/>
        <v>0</v>
      </c>
      <c r="LWO21" s="136">
        <f t="shared" si="137"/>
        <v>0</v>
      </c>
      <c r="LWP21" s="136">
        <f t="shared" si="137"/>
        <v>0</v>
      </c>
      <c r="LWQ21" s="136">
        <f t="shared" si="137"/>
        <v>0</v>
      </c>
      <c r="LWR21" s="136">
        <f t="shared" si="137"/>
        <v>0</v>
      </c>
      <c r="LWS21" s="136">
        <f t="shared" si="137"/>
        <v>0</v>
      </c>
      <c r="LWT21" s="136">
        <f t="shared" si="137"/>
        <v>0</v>
      </c>
      <c r="LWU21" s="136">
        <f t="shared" si="137"/>
        <v>0</v>
      </c>
      <c r="LWV21" s="136">
        <f t="shared" si="137"/>
        <v>0</v>
      </c>
      <c r="LWW21" s="136">
        <f t="shared" si="137"/>
        <v>0</v>
      </c>
      <c r="LWX21" s="136">
        <f t="shared" si="137"/>
        <v>0</v>
      </c>
      <c r="LWY21" s="136">
        <f t="shared" si="137"/>
        <v>0</v>
      </c>
      <c r="LWZ21" s="136">
        <f t="shared" si="137"/>
        <v>0</v>
      </c>
      <c r="LXA21" s="136">
        <f t="shared" si="137"/>
        <v>0</v>
      </c>
      <c r="LXB21" s="136">
        <f t="shared" si="137"/>
        <v>0</v>
      </c>
      <c r="LXC21" s="136">
        <f t="shared" si="137"/>
        <v>0</v>
      </c>
      <c r="LXD21" s="136">
        <f t="shared" si="137"/>
        <v>0</v>
      </c>
      <c r="LXE21" s="136">
        <f t="shared" si="137"/>
        <v>0</v>
      </c>
      <c r="LXF21" s="136">
        <f t="shared" si="137"/>
        <v>0</v>
      </c>
      <c r="LXG21" s="136">
        <f t="shared" si="137"/>
        <v>0</v>
      </c>
      <c r="LXH21" s="136">
        <f t="shared" si="137"/>
        <v>0</v>
      </c>
      <c r="LXI21" s="136">
        <f t="shared" si="137"/>
        <v>0</v>
      </c>
      <c r="LXJ21" s="136">
        <f t="shared" si="137"/>
        <v>0</v>
      </c>
      <c r="LXK21" s="136">
        <f t="shared" si="137"/>
        <v>0</v>
      </c>
      <c r="LXL21" s="136">
        <f t="shared" si="137"/>
        <v>0</v>
      </c>
      <c r="LXM21" s="136">
        <f t="shared" si="137"/>
        <v>0</v>
      </c>
      <c r="LXN21" s="136">
        <f t="shared" si="137"/>
        <v>0</v>
      </c>
      <c r="LXO21" s="136">
        <f t="shared" si="137"/>
        <v>0</v>
      </c>
      <c r="LXP21" s="136">
        <f t="shared" si="137"/>
        <v>0</v>
      </c>
      <c r="LXQ21" s="136">
        <f t="shared" si="137"/>
        <v>0</v>
      </c>
      <c r="LXR21" s="136">
        <f t="shared" si="137"/>
        <v>0</v>
      </c>
      <c r="LXS21" s="136">
        <f t="shared" si="137"/>
        <v>0</v>
      </c>
      <c r="LXT21" s="136">
        <f t="shared" si="137"/>
        <v>0</v>
      </c>
      <c r="LXU21" s="136">
        <f t="shared" si="137"/>
        <v>0</v>
      </c>
      <c r="LXV21" s="136">
        <f t="shared" si="137"/>
        <v>0</v>
      </c>
      <c r="LXW21" s="136">
        <f t="shared" si="137"/>
        <v>0</v>
      </c>
      <c r="LXX21" s="136">
        <f t="shared" si="137"/>
        <v>0</v>
      </c>
      <c r="LXY21" s="136">
        <f t="shared" si="137"/>
        <v>0</v>
      </c>
      <c r="LXZ21" s="136">
        <f t="shared" si="137"/>
        <v>0</v>
      </c>
      <c r="LYA21" s="136">
        <f t="shared" si="137"/>
        <v>0</v>
      </c>
      <c r="LYB21" s="136">
        <f t="shared" si="137"/>
        <v>0</v>
      </c>
      <c r="LYC21" s="136">
        <f t="shared" si="137"/>
        <v>0</v>
      </c>
      <c r="LYD21" s="136">
        <f t="shared" si="137"/>
        <v>0</v>
      </c>
      <c r="LYE21" s="136">
        <f t="shared" si="137"/>
        <v>0</v>
      </c>
      <c r="LYF21" s="136">
        <f t="shared" si="137"/>
        <v>0</v>
      </c>
      <c r="LYG21" s="136">
        <f t="shared" si="137"/>
        <v>0</v>
      </c>
      <c r="LYH21" s="136">
        <f t="shared" si="137"/>
        <v>0</v>
      </c>
      <c r="LYI21" s="136">
        <f t="shared" ref="LYI21:MAT21" si="138">SUM(LYI11:LYI20)</f>
        <v>0</v>
      </c>
      <c r="LYJ21" s="136">
        <f t="shared" si="138"/>
        <v>0</v>
      </c>
      <c r="LYK21" s="136">
        <f t="shared" si="138"/>
        <v>0</v>
      </c>
      <c r="LYL21" s="136">
        <f t="shared" si="138"/>
        <v>0</v>
      </c>
      <c r="LYM21" s="136">
        <f t="shared" si="138"/>
        <v>0</v>
      </c>
      <c r="LYN21" s="136">
        <f t="shared" si="138"/>
        <v>0</v>
      </c>
      <c r="LYO21" s="136">
        <f t="shared" si="138"/>
        <v>0</v>
      </c>
      <c r="LYP21" s="136">
        <f t="shared" si="138"/>
        <v>0</v>
      </c>
      <c r="LYQ21" s="136">
        <f t="shared" si="138"/>
        <v>0</v>
      </c>
      <c r="LYR21" s="136">
        <f t="shared" si="138"/>
        <v>0</v>
      </c>
      <c r="LYS21" s="136">
        <f t="shared" si="138"/>
        <v>0</v>
      </c>
      <c r="LYT21" s="136">
        <f t="shared" si="138"/>
        <v>0</v>
      </c>
      <c r="LYU21" s="136">
        <f t="shared" si="138"/>
        <v>0</v>
      </c>
      <c r="LYV21" s="136">
        <f t="shared" si="138"/>
        <v>0</v>
      </c>
      <c r="LYW21" s="136">
        <f t="shared" si="138"/>
        <v>0</v>
      </c>
      <c r="LYX21" s="136">
        <f t="shared" si="138"/>
        <v>0</v>
      </c>
      <c r="LYY21" s="136">
        <f t="shared" si="138"/>
        <v>0</v>
      </c>
      <c r="LYZ21" s="136">
        <f t="shared" si="138"/>
        <v>0</v>
      </c>
      <c r="LZA21" s="136">
        <f t="shared" si="138"/>
        <v>0</v>
      </c>
      <c r="LZB21" s="136">
        <f t="shared" si="138"/>
        <v>0</v>
      </c>
      <c r="LZC21" s="136">
        <f t="shared" si="138"/>
        <v>0</v>
      </c>
      <c r="LZD21" s="136">
        <f t="shared" si="138"/>
        <v>0</v>
      </c>
      <c r="LZE21" s="136">
        <f t="shared" si="138"/>
        <v>0</v>
      </c>
      <c r="LZF21" s="136">
        <f t="shared" si="138"/>
        <v>0</v>
      </c>
      <c r="LZG21" s="136">
        <f t="shared" si="138"/>
        <v>0</v>
      </c>
      <c r="LZH21" s="136">
        <f t="shared" si="138"/>
        <v>0</v>
      </c>
      <c r="LZI21" s="136">
        <f t="shared" si="138"/>
        <v>0</v>
      </c>
      <c r="LZJ21" s="136">
        <f t="shared" si="138"/>
        <v>0</v>
      </c>
      <c r="LZK21" s="136">
        <f t="shared" si="138"/>
        <v>0</v>
      </c>
      <c r="LZL21" s="136">
        <f t="shared" si="138"/>
        <v>0</v>
      </c>
      <c r="LZM21" s="136">
        <f t="shared" si="138"/>
        <v>0</v>
      </c>
      <c r="LZN21" s="136">
        <f t="shared" si="138"/>
        <v>0</v>
      </c>
      <c r="LZO21" s="136">
        <f t="shared" si="138"/>
        <v>0</v>
      </c>
      <c r="LZP21" s="136">
        <f t="shared" si="138"/>
        <v>0</v>
      </c>
      <c r="LZQ21" s="136">
        <f t="shared" si="138"/>
        <v>0</v>
      </c>
      <c r="LZR21" s="136">
        <f t="shared" si="138"/>
        <v>0</v>
      </c>
      <c r="LZS21" s="136">
        <f t="shared" si="138"/>
        <v>0</v>
      </c>
      <c r="LZT21" s="136">
        <f t="shared" si="138"/>
        <v>0</v>
      </c>
      <c r="LZU21" s="136">
        <f t="shared" si="138"/>
        <v>0</v>
      </c>
      <c r="LZV21" s="136">
        <f t="shared" si="138"/>
        <v>0</v>
      </c>
      <c r="LZW21" s="136">
        <f t="shared" si="138"/>
        <v>0</v>
      </c>
      <c r="LZX21" s="136">
        <f t="shared" si="138"/>
        <v>0</v>
      </c>
      <c r="LZY21" s="136">
        <f t="shared" si="138"/>
        <v>0</v>
      </c>
      <c r="LZZ21" s="136">
        <f t="shared" si="138"/>
        <v>0</v>
      </c>
      <c r="MAA21" s="136">
        <f t="shared" si="138"/>
        <v>0</v>
      </c>
      <c r="MAB21" s="136">
        <f t="shared" si="138"/>
        <v>0</v>
      </c>
      <c r="MAC21" s="136">
        <f t="shared" si="138"/>
        <v>0</v>
      </c>
      <c r="MAD21" s="136">
        <f t="shared" si="138"/>
        <v>0</v>
      </c>
      <c r="MAE21" s="136">
        <f t="shared" si="138"/>
        <v>0</v>
      </c>
      <c r="MAF21" s="136">
        <f t="shared" si="138"/>
        <v>0</v>
      </c>
      <c r="MAG21" s="136">
        <f t="shared" si="138"/>
        <v>0</v>
      </c>
      <c r="MAH21" s="136">
        <f t="shared" si="138"/>
        <v>0</v>
      </c>
      <c r="MAI21" s="136">
        <f t="shared" si="138"/>
        <v>0</v>
      </c>
      <c r="MAJ21" s="136">
        <f t="shared" si="138"/>
        <v>0</v>
      </c>
      <c r="MAK21" s="136">
        <f t="shared" si="138"/>
        <v>0</v>
      </c>
      <c r="MAL21" s="136">
        <f t="shared" si="138"/>
        <v>0</v>
      </c>
      <c r="MAM21" s="136">
        <f t="shared" si="138"/>
        <v>0</v>
      </c>
      <c r="MAN21" s="136">
        <f t="shared" si="138"/>
        <v>0</v>
      </c>
      <c r="MAO21" s="136">
        <f t="shared" si="138"/>
        <v>0</v>
      </c>
      <c r="MAP21" s="136">
        <f t="shared" si="138"/>
        <v>0</v>
      </c>
      <c r="MAQ21" s="136">
        <f t="shared" si="138"/>
        <v>0</v>
      </c>
      <c r="MAR21" s="136">
        <f t="shared" si="138"/>
        <v>0</v>
      </c>
      <c r="MAS21" s="136">
        <f t="shared" si="138"/>
        <v>0</v>
      </c>
      <c r="MAT21" s="136">
        <f t="shared" si="138"/>
        <v>0</v>
      </c>
      <c r="MAU21" s="136">
        <f t="shared" ref="MAU21:MDF21" si="139">SUM(MAU11:MAU20)</f>
        <v>0</v>
      </c>
      <c r="MAV21" s="136">
        <f t="shared" si="139"/>
        <v>0</v>
      </c>
      <c r="MAW21" s="136">
        <f t="shared" si="139"/>
        <v>0</v>
      </c>
      <c r="MAX21" s="136">
        <f t="shared" si="139"/>
        <v>0</v>
      </c>
      <c r="MAY21" s="136">
        <f t="shared" si="139"/>
        <v>0</v>
      </c>
      <c r="MAZ21" s="136">
        <f t="shared" si="139"/>
        <v>0</v>
      </c>
      <c r="MBA21" s="136">
        <f t="shared" si="139"/>
        <v>0</v>
      </c>
      <c r="MBB21" s="136">
        <f t="shared" si="139"/>
        <v>0</v>
      </c>
      <c r="MBC21" s="136">
        <f t="shared" si="139"/>
        <v>0</v>
      </c>
      <c r="MBD21" s="136">
        <f t="shared" si="139"/>
        <v>0</v>
      </c>
      <c r="MBE21" s="136">
        <f t="shared" si="139"/>
        <v>0</v>
      </c>
      <c r="MBF21" s="136">
        <f t="shared" si="139"/>
        <v>0</v>
      </c>
      <c r="MBG21" s="136">
        <f t="shared" si="139"/>
        <v>0</v>
      </c>
      <c r="MBH21" s="136">
        <f t="shared" si="139"/>
        <v>0</v>
      </c>
      <c r="MBI21" s="136">
        <f t="shared" si="139"/>
        <v>0</v>
      </c>
      <c r="MBJ21" s="136">
        <f t="shared" si="139"/>
        <v>0</v>
      </c>
      <c r="MBK21" s="136">
        <f t="shared" si="139"/>
        <v>0</v>
      </c>
      <c r="MBL21" s="136">
        <f t="shared" si="139"/>
        <v>0</v>
      </c>
      <c r="MBM21" s="136">
        <f t="shared" si="139"/>
        <v>0</v>
      </c>
      <c r="MBN21" s="136">
        <f t="shared" si="139"/>
        <v>0</v>
      </c>
      <c r="MBO21" s="136">
        <f t="shared" si="139"/>
        <v>0</v>
      </c>
      <c r="MBP21" s="136">
        <f t="shared" si="139"/>
        <v>0</v>
      </c>
      <c r="MBQ21" s="136">
        <f t="shared" si="139"/>
        <v>0</v>
      </c>
      <c r="MBR21" s="136">
        <f t="shared" si="139"/>
        <v>0</v>
      </c>
      <c r="MBS21" s="136">
        <f t="shared" si="139"/>
        <v>0</v>
      </c>
      <c r="MBT21" s="136">
        <f t="shared" si="139"/>
        <v>0</v>
      </c>
      <c r="MBU21" s="136">
        <f t="shared" si="139"/>
        <v>0</v>
      </c>
      <c r="MBV21" s="136">
        <f t="shared" si="139"/>
        <v>0</v>
      </c>
      <c r="MBW21" s="136">
        <f t="shared" si="139"/>
        <v>0</v>
      </c>
      <c r="MBX21" s="136">
        <f t="shared" si="139"/>
        <v>0</v>
      </c>
      <c r="MBY21" s="136">
        <f t="shared" si="139"/>
        <v>0</v>
      </c>
      <c r="MBZ21" s="136">
        <f t="shared" si="139"/>
        <v>0</v>
      </c>
      <c r="MCA21" s="136">
        <f t="shared" si="139"/>
        <v>0</v>
      </c>
      <c r="MCB21" s="136">
        <f t="shared" si="139"/>
        <v>0</v>
      </c>
      <c r="MCC21" s="136">
        <f t="shared" si="139"/>
        <v>0</v>
      </c>
      <c r="MCD21" s="136">
        <f t="shared" si="139"/>
        <v>0</v>
      </c>
      <c r="MCE21" s="136">
        <f t="shared" si="139"/>
        <v>0</v>
      </c>
      <c r="MCF21" s="136">
        <f t="shared" si="139"/>
        <v>0</v>
      </c>
      <c r="MCG21" s="136">
        <f t="shared" si="139"/>
        <v>0</v>
      </c>
      <c r="MCH21" s="136">
        <f t="shared" si="139"/>
        <v>0</v>
      </c>
      <c r="MCI21" s="136">
        <f t="shared" si="139"/>
        <v>0</v>
      </c>
      <c r="MCJ21" s="136">
        <f t="shared" si="139"/>
        <v>0</v>
      </c>
      <c r="MCK21" s="136">
        <f t="shared" si="139"/>
        <v>0</v>
      </c>
      <c r="MCL21" s="136">
        <f t="shared" si="139"/>
        <v>0</v>
      </c>
      <c r="MCM21" s="136">
        <f t="shared" si="139"/>
        <v>0</v>
      </c>
      <c r="MCN21" s="136">
        <f t="shared" si="139"/>
        <v>0</v>
      </c>
      <c r="MCO21" s="136">
        <f t="shared" si="139"/>
        <v>0</v>
      </c>
      <c r="MCP21" s="136">
        <f t="shared" si="139"/>
        <v>0</v>
      </c>
      <c r="MCQ21" s="136">
        <f t="shared" si="139"/>
        <v>0</v>
      </c>
      <c r="MCR21" s="136">
        <f t="shared" si="139"/>
        <v>0</v>
      </c>
      <c r="MCS21" s="136">
        <f t="shared" si="139"/>
        <v>0</v>
      </c>
      <c r="MCT21" s="136">
        <f t="shared" si="139"/>
        <v>0</v>
      </c>
      <c r="MCU21" s="136">
        <f t="shared" si="139"/>
        <v>0</v>
      </c>
      <c r="MCV21" s="136">
        <f t="shared" si="139"/>
        <v>0</v>
      </c>
      <c r="MCW21" s="136">
        <f t="shared" si="139"/>
        <v>0</v>
      </c>
      <c r="MCX21" s="136">
        <f t="shared" si="139"/>
        <v>0</v>
      </c>
      <c r="MCY21" s="136">
        <f t="shared" si="139"/>
        <v>0</v>
      </c>
      <c r="MCZ21" s="136">
        <f t="shared" si="139"/>
        <v>0</v>
      </c>
      <c r="MDA21" s="136">
        <f t="shared" si="139"/>
        <v>0</v>
      </c>
      <c r="MDB21" s="136">
        <f t="shared" si="139"/>
        <v>0</v>
      </c>
      <c r="MDC21" s="136">
        <f t="shared" si="139"/>
        <v>0</v>
      </c>
      <c r="MDD21" s="136">
        <f t="shared" si="139"/>
        <v>0</v>
      </c>
      <c r="MDE21" s="136">
        <f t="shared" si="139"/>
        <v>0</v>
      </c>
      <c r="MDF21" s="136">
        <f t="shared" si="139"/>
        <v>0</v>
      </c>
      <c r="MDG21" s="136">
        <f t="shared" ref="MDG21:MFR21" si="140">SUM(MDG11:MDG20)</f>
        <v>0</v>
      </c>
      <c r="MDH21" s="136">
        <f t="shared" si="140"/>
        <v>0</v>
      </c>
      <c r="MDI21" s="136">
        <f t="shared" si="140"/>
        <v>0</v>
      </c>
      <c r="MDJ21" s="136">
        <f t="shared" si="140"/>
        <v>0</v>
      </c>
      <c r="MDK21" s="136">
        <f t="shared" si="140"/>
        <v>0</v>
      </c>
      <c r="MDL21" s="136">
        <f t="shared" si="140"/>
        <v>0</v>
      </c>
      <c r="MDM21" s="136">
        <f t="shared" si="140"/>
        <v>0</v>
      </c>
      <c r="MDN21" s="136">
        <f t="shared" si="140"/>
        <v>0</v>
      </c>
      <c r="MDO21" s="136">
        <f t="shared" si="140"/>
        <v>0</v>
      </c>
      <c r="MDP21" s="136">
        <f t="shared" si="140"/>
        <v>0</v>
      </c>
      <c r="MDQ21" s="136">
        <f t="shared" si="140"/>
        <v>0</v>
      </c>
      <c r="MDR21" s="136">
        <f t="shared" si="140"/>
        <v>0</v>
      </c>
      <c r="MDS21" s="136">
        <f t="shared" si="140"/>
        <v>0</v>
      </c>
      <c r="MDT21" s="136">
        <f t="shared" si="140"/>
        <v>0</v>
      </c>
      <c r="MDU21" s="136">
        <f t="shared" si="140"/>
        <v>0</v>
      </c>
      <c r="MDV21" s="136">
        <f t="shared" si="140"/>
        <v>0</v>
      </c>
      <c r="MDW21" s="136">
        <f t="shared" si="140"/>
        <v>0</v>
      </c>
      <c r="MDX21" s="136">
        <f t="shared" si="140"/>
        <v>0</v>
      </c>
      <c r="MDY21" s="136">
        <f t="shared" si="140"/>
        <v>0</v>
      </c>
      <c r="MDZ21" s="136">
        <f t="shared" si="140"/>
        <v>0</v>
      </c>
      <c r="MEA21" s="136">
        <f t="shared" si="140"/>
        <v>0</v>
      </c>
      <c r="MEB21" s="136">
        <f t="shared" si="140"/>
        <v>0</v>
      </c>
      <c r="MEC21" s="136">
        <f t="shared" si="140"/>
        <v>0</v>
      </c>
      <c r="MED21" s="136">
        <f t="shared" si="140"/>
        <v>0</v>
      </c>
      <c r="MEE21" s="136">
        <f t="shared" si="140"/>
        <v>0</v>
      </c>
      <c r="MEF21" s="136">
        <f t="shared" si="140"/>
        <v>0</v>
      </c>
      <c r="MEG21" s="136">
        <f t="shared" si="140"/>
        <v>0</v>
      </c>
      <c r="MEH21" s="136">
        <f t="shared" si="140"/>
        <v>0</v>
      </c>
      <c r="MEI21" s="136">
        <f t="shared" si="140"/>
        <v>0</v>
      </c>
      <c r="MEJ21" s="136">
        <f t="shared" si="140"/>
        <v>0</v>
      </c>
      <c r="MEK21" s="136">
        <f t="shared" si="140"/>
        <v>0</v>
      </c>
      <c r="MEL21" s="136">
        <f t="shared" si="140"/>
        <v>0</v>
      </c>
      <c r="MEM21" s="136">
        <f t="shared" si="140"/>
        <v>0</v>
      </c>
      <c r="MEN21" s="136">
        <f t="shared" si="140"/>
        <v>0</v>
      </c>
      <c r="MEO21" s="136">
        <f t="shared" si="140"/>
        <v>0</v>
      </c>
      <c r="MEP21" s="136">
        <f t="shared" si="140"/>
        <v>0</v>
      </c>
      <c r="MEQ21" s="136">
        <f t="shared" si="140"/>
        <v>0</v>
      </c>
      <c r="MER21" s="136">
        <f t="shared" si="140"/>
        <v>0</v>
      </c>
      <c r="MES21" s="136">
        <f t="shared" si="140"/>
        <v>0</v>
      </c>
      <c r="MET21" s="136">
        <f t="shared" si="140"/>
        <v>0</v>
      </c>
      <c r="MEU21" s="136">
        <f t="shared" si="140"/>
        <v>0</v>
      </c>
      <c r="MEV21" s="136">
        <f t="shared" si="140"/>
        <v>0</v>
      </c>
      <c r="MEW21" s="136">
        <f t="shared" si="140"/>
        <v>0</v>
      </c>
      <c r="MEX21" s="136">
        <f t="shared" si="140"/>
        <v>0</v>
      </c>
      <c r="MEY21" s="136">
        <f t="shared" si="140"/>
        <v>0</v>
      </c>
      <c r="MEZ21" s="136">
        <f t="shared" si="140"/>
        <v>0</v>
      </c>
      <c r="MFA21" s="136">
        <f t="shared" si="140"/>
        <v>0</v>
      </c>
      <c r="MFB21" s="136">
        <f t="shared" si="140"/>
        <v>0</v>
      </c>
      <c r="MFC21" s="136">
        <f t="shared" si="140"/>
        <v>0</v>
      </c>
      <c r="MFD21" s="136">
        <f t="shared" si="140"/>
        <v>0</v>
      </c>
      <c r="MFE21" s="136">
        <f t="shared" si="140"/>
        <v>0</v>
      </c>
      <c r="MFF21" s="136">
        <f t="shared" si="140"/>
        <v>0</v>
      </c>
      <c r="MFG21" s="136">
        <f t="shared" si="140"/>
        <v>0</v>
      </c>
      <c r="MFH21" s="136">
        <f t="shared" si="140"/>
        <v>0</v>
      </c>
      <c r="MFI21" s="136">
        <f t="shared" si="140"/>
        <v>0</v>
      </c>
      <c r="MFJ21" s="136">
        <f t="shared" si="140"/>
        <v>0</v>
      </c>
      <c r="MFK21" s="136">
        <f t="shared" si="140"/>
        <v>0</v>
      </c>
      <c r="MFL21" s="136">
        <f t="shared" si="140"/>
        <v>0</v>
      </c>
      <c r="MFM21" s="136">
        <f t="shared" si="140"/>
        <v>0</v>
      </c>
      <c r="MFN21" s="136">
        <f t="shared" si="140"/>
        <v>0</v>
      </c>
      <c r="MFO21" s="136">
        <f t="shared" si="140"/>
        <v>0</v>
      </c>
      <c r="MFP21" s="136">
        <f t="shared" si="140"/>
        <v>0</v>
      </c>
      <c r="MFQ21" s="136">
        <f t="shared" si="140"/>
        <v>0</v>
      </c>
      <c r="MFR21" s="136">
        <f t="shared" si="140"/>
        <v>0</v>
      </c>
      <c r="MFS21" s="136">
        <f t="shared" ref="MFS21:MID21" si="141">SUM(MFS11:MFS20)</f>
        <v>0</v>
      </c>
      <c r="MFT21" s="136">
        <f t="shared" si="141"/>
        <v>0</v>
      </c>
      <c r="MFU21" s="136">
        <f t="shared" si="141"/>
        <v>0</v>
      </c>
      <c r="MFV21" s="136">
        <f t="shared" si="141"/>
        <v>0</v>
      </c>
      <c r="MFW21" s="136">
        <f t="shared" si="141"/>
        <v>0</v>
      </c>
      <c r="MFX21" s="136">
        <f t="shared" si="141"/>
        <v>0</v>
      </c>
      <c r="MFY21" s="136">
        <f t="shared" si="141"/>
        <v>0</v>
      </c>
      <c r="MFZ21" s="136">
        <f t="shared" si="141"/>
        <v>0</v>
      </c>
      <c r="MGA21" s="136">
        <f t="shared" si="141"/>
        <v>0</v>
      </c>
      <c r="MGB21" s="136">
        <f t="shared" si="141"/>
        <v>0</v>
      </c>
      <c r="MGC21" s="136">
        <f t="shared" si="141"/>
        <v>0</v>
      </c>
      <c r="MGD21" s="136">
        <f t="shared" si="141"/>
        <v>0</v>
      </c>
      <c r="MGE21" s="136">
        <f t="shared" si="141"/>
        <v>0</v>
      </c>
      <c r="MGF21" s="136">
        <f t="shared" si="141"/>
        <v>0</v>
      </c>
      <c r="MGG21" s="136">
        <f t="shared" si="141"/>
        <v>0</v>
      </c>
      <c r="MGH21" s="136">
        <f t="shared" si="141"/>
        <v>0</v>
      </c>
      <c r="MGI21" s="136">
        <f t="shared" si="141"/>
        <v>0</v>
      </c>
      <c r="MGJ21" s="136">
        <f t="shared" si="141"/>
        <v>0</v>
      </c>
      <c r="MGK21" s="136">
        <f t="shared" si="141"/>
        <v>0</v>
      </c>
      <c r="MGL21" s="136">
        <f t="shared" si="141"/>
        <v>0</v>
      </c>
      <c r="MGM21" s="136">
        <f t="shared" si="141"/>
        <v>0</v>
      </c>
      <c r="MGN21" s="136">
        <f t="shared" si="141"/>
        <v>0</v>
      </c>
      <c r="MGO21" s="136">
        <f t="shared" si="141"/>
        <v>0</v>
      </c>
      <c r="MGP21" s="136">
        <f t="shared" si="141"/>
        <v>0</v>
      </c>
      <c r="MGQ21" s="136">
        <f t="shared" si="141"/>
        <v>0</v>
      </c>
      <c r="MGR21" s="136">
        <f t="shared" si="141"/>
        <v>0</v>
      </c>
      <c r="MGS21" s="136">
        <f t="shared" si="141"/>
        <v>0</v>
      </c>
      <c r="MGT21" s="136">
        <f t="shared" si="141"/>
        <v>0</v>
      </c>
      <c r="MGU21" s="136">
        <f t="shared" si="141"/>
        <v>0</v>
      </c>
      <c r="MGV21" s="136">
        <f t="shared" si="141"/>
        <v>0</v>
      </c>
      <c r="MGW21" s="136">
        <f t="shared" si="141"/>
        <v>0</v>
      </c>
      <c r="MGX21" s="136">
        <f t="shared" si="141"/>
        <v>0</v>
      </c>
      <c r="MGY21" s="136">
        <f t="shared" si="141"/>
        <v>0</v>
      </c>
      <c r="MGZ21" s="136">
        <f t="shared" si="141"/>
        <v>0</v>
      </c>
      <c r="MHA21" s="136">
        <f t="shared" si="141"/>
        <v>0</v>
      </c>
      <c r="MHB21" s="136">
        <f t="shared" si="141"/>
        <v>0</v>
      </c>
      <c r="MHC21" s="136">
        <f t="shared" si="141"/>
        <v>0</v>
      </c>
      <c r="MHD21" s="136">
        <f t="shared" si="141"/>
        <v>0</v>
      </c>
      <c r="MHE21" s="136">
        <f t="shared" si="141"/>
        <v>0</v>
      </c>
      <c r="MHF21" s="136">
        <f t="shared" si="141"/>
        <v>0</v>
      </c>
      <c r="MHG21" s="136">
        <f t="shared" si="141"/>
        <v>0</v>
      </c>
      <c r="MHH21" s="136">
        <f t="shared" si="141"/>
        <v>0</v>
      </c>
      <c r="MHI21" s="136">
        <f t="shared" si="141"/>
        <v>0</v>
      </c>
      <c r="MHJ21" s="136">
        <f t="shared" si="141"/>
        <v>0</v>
      </c>
      <c r="MHK21" s="136">
        <f t="shared" si="141"/>
        <v>0</v>
      </c>
      <c r="MHL21" s="136">
        <f t="shared" si="141"/>
        <v>0</v>
      </c>
      <c r="MHM21" s="136">
        <f t="shared" si="141"/>
        <v>0</v>
      </c>
      <c r="MHN21" s="136">
        <f t="shared" si="141"/>
        <v>0</v>
      </c>
      <c r="MHO21" s="136">
        <f t="shared" si="141"/>
        <v>0</v>
      </c>
      <c r="MHP21" s="136">
        <f t="shared" si="141"/>
        <v>0</v>
      </c>
      <c r="MHQ21" s="136">
        <f t="shared" si="141"/>
        <v>0</v>
      </c>
      <c r="MHR21" s="136">
        <f t="shared" si="141"/>
        <v>0</v>
      </c>
      <c r="MHS21" s="136">
        <f t="shared" si="141"/>
        <v>0</v>
      </c>
      <c r="MHT21" s="136">
        <f t="shared" si="141"/>
        <v>0</v>
      </c>
      <c r="MHU21" s="136">
        <f t="shared" si="141"/>
        <v>0</v>
      </c>
      <c r="MHV21" s="136">
        <f t="shared" si="141"/>
        <v>0</v>
      </c>
      <c r="MHW21" s="136">
        <f t="shared" si="141"/>
        <v>0</v>
      </c>
      <c r="MHX21" s="136">
        <f t="shared" si="141"/>
        <v>0</v>
      </c>
      <c r="MHY21" s="136">
        <f t="shared" si="141"/>
        <v>0</v>
      </c>
      <c r="MHZ21" s="136">
        <f t="shared" si="141"/>
        <v>0</v>
      </c>
      <c r="MIA21" s="136">
        <f t="shared" si="141"/>
        <v>0</v>
      </c>
      <c r="MIB21" s="136">
        <f t="shared" si="141"/>
        <v>0</v>
      </c>
      <c r="MIC21" s="136">
        <f t="shared" si="141"/>
        <v>0</v>
      </c>
      <c r="MID21" s="136">
        <f t="shared" si="141"/>
        <v>0</v>
      </c>
      <c r="MIE21" s="136">
        <f t="shared" ref="MIE21:MKP21" si="142">SUM(MIE11:MIE20)</f>
        <v>0</v>
      </c>
      <c r="MIF21" s="136">
        <f t="shared" si="142"/>
        <v>0</v>
      </c>
      <c r="MIG21" s="136">
        <f t="shared" si="142"/>
        <v>0</v>
      </c>
      <c r="MIH21" s="136">
        <f t="shared" si="142"/>
        <v>0</v>
      </c>
      <c r="MII21" s="136">
        <f t="shared" si="142"/>
        <v>0</v>
      </c>
      <c r="MIJ21" s="136">
        <f t="shared" si="142"/>
        <v>0</v>
      </c>
      <c r="MIK21" s="136">
        <f t="shared" si="142"/>
        <v>0</v>
      </c>
      <c r="MIL21" s="136">
        <f t="shared" si="142"/>
        <v>0</v>
      </c>
      <c r="MIM21" s="136">
        <f t="shared" si="142"/>
        <v>0</v>
      </c>
      <c r="MIN21" s="136">
        <f t="shared" si="142"/>
        <v>0</v>
      </c>
      <c r="MIO21" s="136">
        <f t="shared" si="142"/>
        <v>0</v>
      </c>
      <c r="MIP21" s="136">
        <f t="shared" si="142"/>
        <v>0</v>
      </c>
      <c r="MIQ21" s="136">
        <f t="shared" si="142"/>
        <v>0</v>
      </c>
      <c r="MIR21" s="136">
        <f t="shared" si="142"/>
        <v>0</v>
      </c>
      <c r="MIS21" s="136">
        <f t="shared" si="142"/>
        <v>0</v>
      </c>
      <c r="MIT21" s="136">
        <f t="shared" si="142"/>
        <v>0</v>
      </c>
      <c r="MIU21" s="136">
        <f t="shared" si="142"/>
        <v>0</v>
      </c>
      <c r="MIV21" s="136">
        <f t="shared" si="142"/>
        <v>0</v>
      </c>
      <c r="MIW21" s="136">
        <f t="shared" si="142"/>
        <v>0</v>
      </c>
      <c r="MIX21" s="136">
        <f t="shared" si="142"/>
        <v>0</v>
      </c>
      <c r="MIY21" s="136">
        <f t="shared" si="142"/>
        <v>0</v>
      </c>
      <c r="MIZ21" s="136">
        <f t="shared" si="142"/>
        <v>0</v>
      </c>
      <c r="MJA21" s="136">
        <f t="shared" si="142"/>
        <v>0</v>
      </c>
      <c r="MJB21" s="136">
        <f t="shared" si="142"/>
        <v>0</v>
      </c>
      <c r="MJC21" s="136">
        <f t="shared" si="142"/>
        <v>0</v>
      </c>
      <c r="MJD21" s="136">
        <f t="shared" si="142"/>
        <v>0</v>
      </c>
      <c r="MJE21" s="136">
        <f t="shared" si="142"/>
        <v>0</v>
      </c>
      <c r="MJF21" s="136">
        <f t="shared" si="142"/>
        <v>0</v>
      </c>
      <c r="MJG21" s="136">
        <f t="shared" si="142"/>
        <v>0</v>
      </c>
      <c r="MJH21" s="136">
        <f t="shared" si="142"/>
        <v>0</v>
      </c>
      <c r="MJI21" s="136">
        <f t="shared" si="142"/>
        <v>0</v>
      </c>
      <c r="MJJ21" s="136">
        <f t="shared" si="142"/>
        <v>0</v>
      </c>
      <c r="MJK21" s="136">
        <f t="shared" si="142"/>
        <v>0</v>
      </c>
      <c r="MJL21" s="136">
        <f t="shared" si="142"/>
        <v>0</v>
      </c>
      <c r="MJM21" s="136">
        <f t="shared" si="142"/>
        <v>0</v>
      </c>
      <c r="MJN21" s="136">
        <f t="shared" si="142"/>
        <v>0</v>
      </c>
      <c r="MJO21" s="136">
        <f t="shared" si="142"/>
        <v>0</v>
      </c>
      <c r="MJP21" s="136">
        <f t="shared" si="142"/>
        <v>0</v>
      </c>
      <c r="MJQ21" s="136">
        <f t="shared" si="142"/>
        <v>0</v>
      </c>
      <c r="MJR21" s="136">
        <f t="shared" si="142"/>
        <v>0</v>
      </c>
      <c r="MJS21" s="136">
        <f t="shared" si="142"/>
        <v>0</v>
      </c>
      <c r="MJT21" s="136">
        <f t="shared" si="142"/>
        <v>0</v>
      </c>
      <c r="MJU21" s="136">
        <f t="shared" si="142"/>
        <v>0</v>
      </c>
      <c r="MJV21" s="136">
        <f t="shared" si="142"/>
        <v>0</v>
      </c>
      <c r="MJW21" s="136">
        <f t="shared" si="142"/>
        <v>0</v>
      </c>
      <c r="MJX21" s="136">
        <f t="shared" si="142"/>
        <v>0</v>
      </c>
      <c r="MJY21" s="136">
        <f t="shared" si="142"/>
        <v>0</v>
      </c>
      <c r="MJZ21" s="136">
        <f t="shared" si="142"/>
        <v>0</v>
      </c>
      <c r="MKA21" s="136">
        <f t="shared" si="142"/>
        <v>0</v>
      </c>
      <c r="MKB21" s="136">
        <f t="shared" si="142"/>
        <v>0</v>
      </c>
      <c r="MKC21" s="136">
        <f t="shared" si="142"/>
        <v>0</v>
      </c>
      <c r="MKD21" s="136">
        <f t="shared" si="142"/>
        <v>0</v>
      </c>
      <c r="MKE21" s="136">
        <f t="shared" si="142"/>
        <v>0</v>
      </c>
      <c r="MKF21" s="136">
        <f t="shared" si="142"/>
        <v>0</v>
      </c>
      <c r="MKG21" s="136">
        <f t="shared" si="142"/>
        <v>0</v>
      </c>
      <c r="MKH21" s="136">
        <f t="shared" si="142"/>
        <v>0</v>
      </c>
      <c r="MKI21" s="136">
        <f t="shared" si="142"/>
        <v>0</v>
      </c>
      <c r="MKJ21" s="136">
        <f t="shared" si="142"/>
        <v>0</v>
      </c>
      <c r="MKK21" s="136">
        <f t="shared" si="142"/>
        <v>0</v>
      </c>
      <c r="MKL21" s="136">
        <f t="shared" si="142"/>
        <v>0</v>
      </c>
      <c r="MKM21" s="136">
        <f t="shared" si="142"/>
        <v>0</v>
      </c>
      <c r="MKN21" s="136">
        <f t="shared" si="142"/>
        <v>0</v>
      </c>
      <c r="MKO21" s="136">
        <f t="shared" si="142"/>
        <v>0</v>
      </c>
      <c r="MKP21" s="136">
        <f t="shared" si="142"/>
        <v>0</v>
      </c>
      <c r="MKQ21" s="136">
        <f t="shared" ref="MKQ21:MNB21" si="143">SUM(MKQ11:MKQ20)</f>
        <v>0</v>
      </c>
      <c r="MKR21" s="136">
        <f t="shared" si="143"/>
        <v>0</v>
      </c>
      <c r="MKS21" s="136">
        <f t="shared" si="143"/>
        <v>0</v>
      </c>
      <c r="MKT21" s="136">
        <f t="shared" si="143"/>
        <v>0</v>
      </c>
      <c r="MKU21" s="136">
        <f t="shared" si="143"/>
        <v>0</v>
      </c>
      <c r="MKV21" s="136">
        <f t="shared" si="143"/>
        <v>0</v>
      </c>
      <c r="MKW21" s="136">
        <f t="shared" si="143"/>
        <v>0</v>
      </c>
      <c r="MKX21" s="136">
        <f t="shared" si="143"/>
        <v>0</v>
      </c>
      <c r="MKY21" s="136">
        <f t="shared" si="143"/>
        <v>0</v>
      </c>
      <c r="MKZ21" s="136">
        <f t="shared" si="143"/>
        <v>0</v>
      </c>
      <c r="MLA21" s="136">
        <f t="shared" si="143"/>
        <v>0</v>
      </c>
      <c r="MLB21" s="136">
        <f t="shared" si="143"/>
        <v>0</v>
      </c>
      <c r="MLC21" s="136">
        <f t="shared" si="143"/>
        <v>0</v>
      </c>
      <c r="MLD21" s="136">
        <f t="shared" si="143"/>
        <v>0</v>
      </c>
      <c r="MLE21" s="136">
        <f t="shared" si="143"/>
        <v>0</v>
      </c>
      <c r="MLF21" s="136">
        <f t="shared" si="143"/>
        <v>0</v>
      </c>
      <c r="MLG21" s="136">
        <f t="shared" si="143"/>
        <v>0</v>
      </c>
      <c r="MLH21" s="136">
        <f t="shared" si="143"/>
        <v>0</v>
      </c>
      <c r="MLI21" s="136">
        <f t="shared" si="143"/>
        <v>0</v>
      </c>
      <c r="MLJ21" s="136">
        <f t="shared" si="143"/>
        <v>0</v>
      </c>
      <c r="MLK21" s="136">
        <f t="shared" si="143"/>
        <v>0</v>
      </c>
      <c r="MLL21" s="136">
        <f t="shared" si="143"/>
        <v>0</v>
      </c>
      <c r="MLM21" s="136">
        <f t="shared" si="143"/>
        <v>0</v>
      </c>
      <c r="MLN21" s="136">
        <f t="shared" si="143"/>
        <v>0</v>
      </c>
      <c r="MLO21" s="136">
        <f t="shared" si="143"/>
        <v>0</v>
      </c>
      <c r="MLP21" s="136">
        <f t="shared" si="143"/>
        <v>0</v>
      </c>
      <c r="MLQ21" s="136">
        <f t="shared" si="143"/>
        <v>0</v>
      </c>
      <c r="MLR21" s="136">
        <f t="shared" si="143"/>
        <v>0</v>
      </c>
      <c r="MLS21" s="136">
        <f t="shared" si="143"/>
        <v>0</v>
      </c>
      <c r="MLT21" s="136">
        <f t="shared" si="143"/>
        <v>0</v>
      </c>
      <c r="MLU21" s="136">
        <f t="shared" si="143"/>
        <v>0</v>
      </c>
      <c r="MLV21" s="136">
        <f t="shared" si="143"/>
        <v>0</v>
      </c>
      <c r="MLW21" s="136">
        <f t="shared" si="143"/>
        <v>0</v>
      </c>
      <c r="MLX21" s="136">
        <f t="shared" si="143"/>
        <v>0</v>
      </c>
      <c r="MLY21" s="136">
        <f t="shared" si="143"/>
        <v>0</v>
      </c>
      <c r="MLZ21" s="136">
        <f t="shared" si="143"/>
        <v>0</v>
      </c>
      <c r="MMA21" s="136">
        <f t="shared" si="143"/>
        <v>0</v>
      </c>
      <c r="MMB21" s="136">
        <f t="shared" si="143"/>
        <v>0</v>
      </c>
      <c r="MMC21" s="136">
        <f t="shared" si="143"/>
        <v>0</v>
      </c>
      <c r="MMD21" s="136">
        <f t="shared" si="143"/>
        <v>0</v>
      </c>
      <c r="MME21" s="136">
        <f t="shared" si="143"/>
        <v>0</v>
      </c>
      <c r="MMF21" s="136">
        <f t="shared" si="143"/>
        <v>0</v>
      </c>
      <c r="MMG21" s="136">
        <f t="shared" si="143"/>
        <v>0</v>
      </c>
      <c r="MMH21" s="136">
        <f t="shared" si="143"/>
        <v>0</v>
      </c>
      <c r="MMI21" s="136">
        <f t="shared" si="143"/>
        <v>0</v>
      </c>
      <c r="MMJ21" s="136">
        <f t="shared" si="143"/>
        <v>0</v>
      </c>
      <c r="MMK21" s="136">
        <f t="shared" si="143"/>
        <v>0</v>
      </c>
      <c r="MML21" s="136">
        <f t="shared" si="143"/>
        <v>0</v>
      </c>
      <c r="MMM21" s="136">
        <f t="shared" si="143"/>
        <v>0</v>
      </c>
      <c r="MMN21" s="136">
        <f t="shared" si="143"/>
        <v>0</v>
      </c>
      <c r="MMO21" s="136">
        <f t="shared" si="143"/>
        <v>0</v>
      </c>
      <c r="MMP21" s="136">
        <f t="shared" si="143"/>
        <v>0</v>
      </c>
      <c r="MMQ21" s="136">
        <f t="shared" si="143"/>
        <v>0</v>
      </c>
      <c r="MMR21" s="136">
        <f t="shared" si="143"/>
        <v>0</v>
      </c>
      <c r="MMS21" s="136">
        <f t="shared" si="143"/>
        <v>0</v>
      </c>
      <c r="MMT21" s="136">
        <f t="shared" si="143"/>
        <v>0</v>
      </c>
      <c r="MMU21" s="136">
        <f t="shared" si="143"/>
        <v>0</v>
      </c>
      <c r="MMV21" s="136">
        <f t="shared" si="143"/>
        <v>0</v>
      </c>
      <c r="MMW21" s="136">
        <f t="shared" si="143"/>
        <v>0</v>
      </c>
      <c r="MMX21" s="136">
        <f t="shared" si="143"/>
        <v>0</v>
      </c>
      <c r="MMY21" s="136">
        <f t="shared" si="143"/>
        <v>0</v>
      </c>
      <c r="MMZ21" s="136">
        <f t="shared" si="143"/>
        <v>0</v>
      </c>
      <c r="MNA21" s="136">
        <f t="shared" si="143"/>
        <v>0</v>
      </c>
      <c r="MNB21" s="136">
        <f t="shared" si="143"/>
        <v>0</v>
      </c>
      <c r="MNC21" s="136">
        <f t="shared" ref="MNC21:MPN21" si="144">SUM(MNC11:MNC20)</f>
        <v>0</v>
      </c>
      <c r="MND21" s="136">
        <f t="shared" si="144"/>
        <v>0</v>
      </c>
      <c r="MNE21" s="136">
        <f t="shared" si="144"/>
        <v>0</v>
      </c>
      <c r="MNF21" s="136">
        <f t="shared" si="144"/>
        <v>0</v>
      </c>
      <c r="MNG21" s="136">
        <f t="shared" si="144"/>
        <v>0</v>
      </c>
      <c r="MNH21" s="136">
        <f t="shared" si="144"/>
        <v>0</v>
      </c>
      <c r="MNI21" s="136">
        <f t="shared" si="144"/>
        <v>0</v>
      </c>
      <c r="MNJ21" s="136">
        <f t="shared" si="144"/>
        <v>0</v>
      </c>
      <c r="MNK21" s="136">
        <f t="shared" si="144"/>
        <v>0</v>
      </c>
      <c r="MNL21" s="136">
        <f t="shared" si="144"/>
        <v>0</v>
      </c>
      <c r="MNM21" s="136">
        <f t="shared" si="144"/>
        <v>0</v>
      </c>
      <c r="MNN21" s="136">
        <f t="shared" si="144"/>
        <v>0</v>
      </c>
      <c r="MNO21" s="136">
        <f t="shared" si="144"/>
        <v>0</v>
      </c>
      <c r="MNP21" s="136">
        <f t="shared" si="144"/>
        <v>0</v>
      </c>
      <c r="MNQ21" s="136">
        <f t="shared" si="144"/>
        <v>0</v>
      </c>
      <c r="MNR21" s="136">
        <f t="shared" si="144"/>
        <v>0</v>
      </c>
      <c r="MNS21" s="136">
        <f t="shared" si="144"/>
        <v>0</v>
      </c>
      <c r="MNT21" s="136">
        <f t="shared" si="144"/>
        <v>0</v>
      </c>
      <c r="MNU21" s="136">
        <f t="shared" si="144"/>
        <v>0</v>
      </c>
      <c r="MNV21" s="136">
        <f t="shared" si="144"/>
        <v>0</v>
      </c>
      <c r="MNW21" s="136">
        <f t="shared" si="144"/>
        <v>0</v>
      </c>
      <c r="MNX21" s="136">
        <f t="shared" si="144"/>
        <v>0</v>
      </c>
      <c r="MNY21" s="136">
        <f t="shared" si="144"/>
        <v>0</v>
      </c>
      <c r="MNZ21" s="136">
        <f t="shared" si="144"/>
        <v>0</v>
      </c>
      <c r="MOA21" s="136">
        <f t="shared" si="144"/>
        <v>0</v>
      </c>
      <c r="MOB21" s="136">
        <f t="shared" si="144"/>
        <v>0</v>
      </c>
      <c r="MOC21" s="136">
        <f t="shared" si="144"/>
        <v>0</v>
      </c>
      <c r="MOD21" s="136">
        <f t="shared" si="144"/>
        <v>0</v>
      </c>
      <c r="MOE21" s="136">
        <f t="shared" si="144"/>
        <v>0</v>
      </c>
      <c r="MOF21" s="136">
        <f t="shared" si="144"/>
        <v>0</v>
      </c>
      <c r="MOG21" s="136">
        <f t="shared" si="144"/>
        <v>0</v>
      </c>
      <c r="MOH21" s="136">
        <f t="shared" si="144"/>
        <v>0</v>
      </c>
      <c r="MOI21" s="136">
        <f t="shared" si="144"/>
        <v>0</v>
      </c>
      <c r="MOJ21" s="136">
        <f t="shared" si="144"/>
        <v>0</v>
      </c>
      <c r="MOK21" s="136">
        <f t="shared" si="144"/>
        <v>0</v>
      </c>
      <c r="MOL21" s="136">
        <f t="shared" si="144"/>
        <v>0</v>
      </c>
      <c r="MOM21" s="136">
        <f t="shared" si="144"/>
        <v>0</v>
      </c>
      <c r="MON21" s="136">
        <f t="shared" si="144"/>
        <v>0</v>
      </c>
      <c r="MOO21" s="136">
        <f t="shared" si="144"/>
        <v>0</v>
      </c>
      <c r="MOP21" s="136">
        <f t="shared" si="144"/>
        <v>0</v>
      </c>
      <c r="MOQ21" s="136">
        <f t="shared" si="144"/>
        <v>0</v>
      </c>
      <c r="MOR21" s="136">
        <f t="shared" si="144"/>
        <v>0</v>
      </c>
      <c r="MOS21" s="136">
        <f t="shared" si="144"/>
        <v>0</v>
      </c>
      <c r="MOT21" s="136">
        <f t="shared" si="144"/>
        <v>0</v>
      </c>
      <c r="MOU21" s="136">
        <f t="shared" si="144"/>
        <v>0</v>
      </c>
      <c r="MOV21" s="136">
        <f t="shared" si="144"/>
        <v>0</v>
      </c>
      <c r="MOW21" s="136">
        <f t="shared" si="144"/>
        <v>0</v>
      </c>
      <c r="MOX21" s="136">
        <f t="shared" si="144"/>
        <v>0</v>
      </c>
      <c r="MOY21" s="136">
        <f t="shared" si="144"/>
        <v>0</v>
      </c>
      <c r="MOZ21" s="136">
        <f t="shared" si="144"/>
        <v>0</v>
      </c>
      <c r="MPA21" s="136">
        <f t="shared" si="144"/>
        <v>0</v>
      </c>
      <c r="MPB21" s="136">
        <f t="shared" si="144"/>
        <v>0</v>
      </c>
      <c r="MPC21" s="136">
        <f t="shared" si="144"/>
        <v>0</v>
      </c>
      <c r="MPD21" s="136">
        <f t="shared" si="144"/>
        <v>0</v>
      </c>
      <c r="MPE21" s="136">
        <f t="shared" si="144"/>
        <v>0</v>
      </c>
      <c r="MPF21" s="136">
        <f t="shared" si="144"/>
        <v>0</v>
      </c>
      <c r="MPG21" s="136">
        <f t="shared" si="144"/>
        <v>0</v>
      </c>
      <c r="MPH21" s="136">
        <f t="shared" si="144"/>
        <v>0</v>
      </c>
      <c r="MPI21" s="136">
        <f t="shared" si="144"/>
        <v>0</v>
      </c>
      <c r="MPJ21" s="136">
        <f t="shared" si="144"/>
        <v>0</v>
      </c>
      <c r="MPK21" s="136">
        <f t="shared" si="144"/>
        <v>0</v>
      </c>
      <c r="MPL21" s="136">
        <f t="shared" si="144"/>
        <v>0</v>
      </c>
      <c r="MPM21" s="136">
        <f t="shared" si="144"/>
        <v>0</v>
      </c>
      <c r="MPN21" s="136">
        <f t="shared" si="144"/>
        <v>0</v>
      </c>
      <c r="MPO21" s="136">
        <f t="shared" ref="MPO21:MRZ21" si="145">SUM(MPO11:MPO20)</f>
        <v>0</v>
      </c>
      <c r="MPP21" s="136">
        <f t="shared" si="145"/>
        <v>0</v>
      </c>
      <c r="MPQ21" s="136">
        <f t="shared" si="145"/>
        <v>0</v>
      </c>
      <c r="MPR21" s="136">
        <f t="shared" si="145"/>
        <v>0</v>
      </c>
      <c r="MPS21" s="136">
        <f t="shared" si="145"/>
        <v>0</v>
      </c>
      <c r="MPT21" s="136">
        <f t="shared" si="145"/>
        <v>0</v>
      </c>
      <c r="MPU21" s="136">
        <f t="shared" si="145"/>
        <v>0</v>
      </c>
      <c r="MPV21" s="136">
        <f t="shared" si="145"/>
        <v>0</v>
      </c>
      <c r="MPW21" s="136">
        <f t="shared" si="145"/>
        <v>0</v>
      </c>
      <c r="MPX21" s="136">
        <f t="shared" si="145"/>
        <v>0</v>
      </c>
      <c r="MPY21" s="136">
        <f t="shared" si="145"/>
        <v>0</v>
      </c>
      <c r="MPZ21" s="136">
        <f t="shared" si="145"/>
        <v>0</v>
      </c>
      <c r="MQA21" s="136">
        <f t="shared" si="145"/>
        <v>0</v>
      </c>
      <c r="MQB21" s="136">
        <f t="shared" si="145"/>
        <v>0</v>
      </c>
      <c r="MQC21" s="136">
        <f t="shared" si="145"/>
        <v>0</v>
      </c>
      <c r="MQD21" s="136">
        <f t="shared" si="145"/>
        <v>0</v>
      </c>
      <c r="MQE21" s="136">
        <f t="shared" si="145"/>
        <v>0</v>
      </c>
      <c r="MQF21" s="136">
        <f t="shared" si="145"/>
        <v>0</v>
      </c>
      <c r="MQG21" s="136">
        <f t="shared" si="145"/>
        <v>0</v>
      </c>
      <c r="MQH21" s="136">
        <f t="shared" si="145"/>
        <v>0</v>
      </c>
      <c r="MQI21" s="136">
        <f t="shared" si="145"/>
        <v>0</v>
      </c>
      <c r="MQJ21" s="136">
        <f t="shared" si="145"/>
        <v>0</v>
      </c>
      <c r="MQK21" s="136">
        <f t="shared" si="145"/>
        <v>0</v>
      </c>
      <c r="MQL21" s="136">
        <f t="shared" si="145"/>
        <v>0</v>
      </c>
      <c r="MQM21" s="136">
        <f t="shared" si="145"/>
        <v>0</v>
      </c>
      <c r="MQN21" s="136">
        <f t="shared" si="145"/>
        <v>0</v>
      </c>
      <c r="MQO21" s="136">
        <f t="shared" si="145"/>
        <v>0</v>
      </c>
      <c r="MQP21" s="136">
        <f t="shared" si="145"/>
        <v>0</v>
      </c>
      <c r="MQQ21" s="136">
        <f t="shared" si="145"/>
        <v>0</v>
      </c>
      <c r="MQR21" s="136">
        <f t="shared" si="145"/>
        <v>0</v>
      </c>
      <c r="MQS21" s="136">
        <f t="shared" si="145"/>
        <v>0</v>
      </c>
      <c r="MQT21" s="136">
        <f t="shared" si="145"/>
        <v>0</v>
      </c>
      <c r="MQU21" s="136">
        <f t="shared" si="145"/>
        <v>0</v>
      </c>
      <c r="MQV21" s="136">
        <f t="shared" si="145"/>
        <v>0</v>
      </c>
      <c r="MQW21" s="136">
        <f t="shared" si="145"/>
        <v>0</v>
      </c>
      <c r="MQX21" s="136">
        <f t="shared" si="145"/>
        <v>0</v>
      </c>
      <c r="MQY21" s="136">
        <f t="shared" si="145"/>
        <v>0</v>
      </c>
      <c r="MQZ21" s="136">
        <f t="shared" si="145"/>
        <v>0</v>
      </c>
      <c r="MRA21" s="136">
        <f t="shared" si="145"/>
        <v>0</v>
      </c>
      <c r="MRB21" s="136">
        <f t="shared" si="145"/>
        <v>0</v>
      </c>
      <c r="MRC21" s="136">
        <f t="shared" si="145"/>
        <v>0</v>
      </c>
      <c r="MRD21" s="136">
        <f t="shared" si="145"/>
        <v>0</v>
      </c>
      <c r="MRE21" s="136">
        <f t="shared" si="145"/>
        <v>0</v>
      </c>
      <c r="MRF21" s="136">
        <f t="shared" si="145"/>
        <v>0</v>
      </c>
      <c r="MRG21" s="136">
        <f t="shared" si="145"/>
        <v>0</v>
      </c>
      <c r="MRH21" s="136">
        <f t="shared" si="145"/>
        <v>0</v>
      </c>
      <c r="MRI21" s="136">
        <f t="shared" si="145"/>
        <v>0</v>
      </c>
      <c r="MRJ21" s="136">
        <f t="shared" si="145"/>
        <v>0</v>
      </c>
      <c r="MRK21" s="136">
        <f t="shared" si="145"/>
        <v>0</v>
      </c>
      <c r="MRL21" s="136">
        <f t="shared" si="145"/>
        <v>0</v>
      </c>
      <c r="MRM21" s="136">
        <f t="shared" si="145"/>
        <v>0</v>
      </c>
      <c r="MRN21" s="136">
        <f t="shared" si="145"/>
        <v>0</v>
      </c>
      <c r="MRO21" s="136">
        <f t="shared" si="145"/>
        <v>0</v>
      </c>
      <c r="MRP21" s="136">
        <f t="shared" si="145"/>
        <v>0</v>
      </c>
      <c r="MRQ21" s="136">
        <f t="shared" si="145"/>
        <v>0</v>
      </c>
      <c r="MRR21" s="136">
        <f t="shared" si="145"/>
        <v>0</v>
      </c>
      <c r="MRS21" s="136">
        <f t="shared" si="145"/>
        <v>0</v>
      </c>
      <c r="MRT21" s="136">
        <f t="shared" si="145"/>
        <v>0</v>
      </c>
      <c r="MRU21" s="136">
        <f t="shared" si="145"/>
        <v>0</v>
      </c>
      <c r="MRV21" s="136">
        <f t="shared" si="145"/>
        <v>0</v>
      </c>
      <c r="MRW21" s="136">
        <f t="shared" si="145"/>
        <v>0</v>
      </c>
      <c r="MRX21" s="136">
        <f t="shared" si="145"/>
        <v>0</v>
      </c>
      <c r="MRY21" s="136">
        <f t="shared" si="145"/>
        <v>0</v>
      </c>
      <c r="MRZ21" s="136">
        <f t="shared" si="145"/>
        <v>0</v>
      </c>
      <c r="MSA21" s="136">
        <f t="shared" ref="MSA21:MUL21" si="146">SUM(MSA11:MSA20)</f>
        <v>0</v>
      </c>
      <c r="MSB21" s="136">
        <f t="shared" si="146"/>
        <v>0</v>
      </c>
      <c r="MSC21" s="136">
        <f t="shared" si="146"/>
        <v>0</v>
      </c>
      <c r="MSD21" s="136">
        <f t="shared" si="146"/>
        <v>0</v>
      </c>
      <c r="MSE21" s="136">
        <f t="shared" si="146"/>
        <v>0</v>
      </c>
      <c r="MSF21" s="136">
        <f t="shared" si="146"/>
        <v>0</v>
      </c>
      <c r="MSG21" s="136">
        <f t="shared" si="146"/>
        <v>0</v>
      </c>
      <c r="MSH21" s="136">
        <f t="shared" si="146"/>
        <v>0</v>
      </c>
      <c r="MSI21" s="136">
        <f t="shared" si="146"/>
        <v>0</v>
      </c>
      <c r="MSJ21" s="136">
        <f t="shared" si="146"/>
        <v>0</v>
      </c>
      <c r="MSK21" s="136">
        <f t="shared" si="146"/>
        <v>0</v>
      </c>
      <c r="MSL21" s="136">
        <f t="shared" si="146"/>
        <v>0</v>
      </c>
      <c r="MSM21" s="136">
        <f t="shared" si="146"/>
        <v>0</v>
      </c>
      <c r="MSN21" s="136">
        <f t="shared" si="146"/>
        <v>0</v>
      </c>
      <c r="MSO21" s="136">
        <f t="shared" si="146"/>
        <v>0</v>
      </c>
      <c r="MSP21" s="136">
        <f t="shared" si="146"/>
        <v>0</v>
      </c>
      <c r="MSQ21" s="136">
        <f t="shared" si="146"/>
        <v>0</v>
      </c>
      <c r="MSR21" s="136">
        <f t="shared" si="146"/>
        <v>0</v>
      </c>
      <c r="MSS21" s="136">
        <f t="shared" si="146"/>
        <v>0</v>
      </c>
      <c r="MST21" s="136">
        <f t="shared" si="146"/>
        <v>0</v>
      </c>
      <c r="MSU21" s="136">
        <f t="shared" si="146"/>
        <v>0</v>
      </c>
      <c r="MSV21" s="136">
        <f t="shared" si="146"/>
        <v>0</v>
      </c>
      <c r="MSW21" s="136">
        <f t="shared" si="146"/>
        <v>0</v>
      </c>
      <c r="MSX21" s="136">
        <f t="shared" si="146"/>
        <v>0</v>
      </c>
      <c r="MSY21" s="136">
        <f t="shared" si="146"/>
        <v>0</v>
      </c>
      <c r="MSZ21" s="136">
        <f t="shared" si="146"/>
        <v>0</v>
      </c>
      <c r="MTA21" s="136">
        <f t="shared" si="146"/>
        <v>0</v>
      </c>
      <c r="MTB21" s="136">
        <f t="shared" si="146"/>
        <v>0</v>
      </c>
      <c r="MTC21" s="136">
        <f t="shared" si="146"/>
        <v>0</v>
      </c>
      <c r="MTD21" s="136">
        <f t="shared" si="146"/>
        <v>0</v>
      </c>
      <c r="MTE21" s="136">
        <f t="shared" si="146"/>
        <v>0</v>
      </c>
      <c r="MTF21" s="136">
        <f t="shared" si="146"/>
        <v>0</v>
      </c>
      <c r="MTG21" s="136">
        <f t="shared" si="146"/>
        <v>0</v>
      </c>
      <c r="MTH21" s="136">
        <f t="shared" si="146"/>
        <v>0</v>
      </c>
      <c r="MTI21" s="136">
        <f t="shared" si="146"/>
        <v>0</v>
      </c>
      <c r="MTJ21" s="136">
        <f t="shared" si="146"/>
        <v>0</v>
      </c>
      <c r="MTK21" s="136">
        <f t="shared" si="146"/>
        <v>0</v>
      </c>
      <c r="MTL21" s="136">
        <f t="shared" si="146"/>
        <v>0</v>
      </c>
      <c r="MTM21" s="136">
        <f t="shared" si="146"/>
        <v>0</v>
      </c>
      <c r="MTN21" s="136">
        <f t="shared" si="146"/>
        <v>0</v>
      </c>
      <c r="MTO21" s="136">
        <f t="shared" si="146"/>
        <v>0</v>
      </c>
      <c r="MTP21" s="136">
        <f t="shared" si="146"/>
        <v>0</v>
      </c>
      <c r="MTQ21" s="136">
        <f t="shared" si="146"/>
        <v>0</v>
      </c>
      <c r="MTR21" s="136">
        <f t="shared" si="146"/>
        <v>0</v>
      </c>
      <c r="MTS21" s="136">
        <f t="shared" si="146"/>
        <v>0</v>
      </c>
      <c r="MTT21" s="136">
        <f t="shared" si="146"/>
        <v>0</v>
      </c>
      <c r="MTU21" s="136">
        <f t="shared" si="146"/>
        <v>0</v>
      </c>
      <c r="MTV21" s="136">
        <f t="shared" si="146"/>
        <v>0</v>
      </c>
      <c r="MTW21" s="136">
        <f t="shared" si="146"/>
        <v>0</v>
      </c>
      <c r="MTX21" s="136">
        <f t="shared" si="146"/>
        <v>0</v>
      </c>
      <c r="MTY21" s="136">
        <f t="shared" si="146"/>
        <v>0</v>
      </c>
      <c r="MTZ21" s="136">
        <f t="shared" si="146"/>
        <v>0</v>
      </c>
      <c r="MUA21" s="136">
        <f t="shared" si="146"/>
        <v>0</v>
      </c>
      <c r="MUB21" s="136">
        <f t="shared" si="146"/>
        <v>0</v>
      </c>
      <c r="MUC21" s="136">
        <f t="shared" si="146"/>
        <v>0</v>
      </c>
      <c r="MUD21" s="136">
        <f t="shared" si="146"/>
        <v>0</v>
      </c>
      <c r="MUE21" s="136">
        <f t="shared" si="146"/>
        <v>0</v>
      </c>
      <c r="MUF21" s="136">
        <f t="shared" si="146"/>
        <v>0</v>
      </c>
      <c r="MUG21" s="136">
        <f t="shared" si="146"/>
        <v>0</v>
      </c>
      <c r="MUH21" s="136">
        <f t="shared" si="146"/>
        <v>0</v>
      </c>
      <c r="MUI21" s="136">
        <f t="shared" si="146"/>
        <v>0</v>
      </c>
      <c r="MUJ21" s="136">
        <f t="shared" si="146"/>
        <v>0</v>
      </c>
      <c r="MUK21" s="136">
        <f t="shared" si="146"/>
        <v>0</v>
      </c>
      <c r="MUL21" s="136">
        <f t="shared" si="146"/>
        <v>0</v>
      </c>
      <c r="MUM21" s="136">
        <f t="shared" ref="MUM21:MWX21" si="147">SUM(MUM11:MUM20)</f>
        <v>0</v>
      </c>
      <c r="MUN21" s="136">
        <f t="shared" si="147"/>
        <v>0</v>
      </c>
      <c r="MUO21" s="136">
        <f t="shared" si="147"/>
        <v>0</v>
      </c>
      <c r="MUP21" s="136">
        <f t="shared" si="147"/>
        <v>0</v>
      </c>
      <c r="MUQ21" s="136">
        <f t="shared" si="147"/>
        <v>0</v>
      </c>
      <c r="MUR21" s="136">
        <f t="shared" si="147"/>
        <v>0</v>
      </c>
      <c r="MUS21" s="136">
        <f t="shared" si="147"/>
        <v>0</v>
      </c>
      <c r="MUT21" s="136">
        <f t="shared" si="147"/>
        <v>0</v>
      </c>
      <c r="MUU21" s="136">
        <f t="shared" si="147"/>
        <v>0</v>
      </c>
      <c r="MUV21" s="136">
        <f t="shared" si="147"/>
        <v>0</v>
      </c>
      <c r="MUW21" s="136">
        <f t="shared" si="147"/>
        <v>0</v>
      </c>
      <c r="MUX21" s="136">
        <f t="shared" si="147"/>
        <v>0</v>
      </c>
      <c r="MUY21" s="136">
        <f t="shared" si="147"/>
        <v>0</v>
      </c>
      <c r="MUZ21" s="136">
        <f t="shared" si="147"/>
        <v>0</v>
      </c>
      <c r="MVA21" s="136">
        <f t="shared" si="147"/>
        <v>0</v>
      </c>
      <c r="MVB21" s="136">
        <f t="shared" si="147"/>
        <v>0</v>
      </c>
      <c r="MVC21" s="136">
        <f t="shared" si="147"/>
        <v>0</v>
      </c>
      <c r="MVD21" s="136">
        <f t="shared" si="147"/>
        <v>0</v>
      </c>
      <c r="MVE21" s="136">
        <f t="shared" si="147"/>
        <v>0</v>
      </c>
      <c r="MVF21" s="136">
        <f t="shared" si="147"/>
        <v>0</v>
      </c>
      <c r="MVG21" s="136">
        <f t="shared" si="147"/>
        <v>0</v>
      </c>
      <c r="MVH21" s="136">
        <f t="shared" si="147"/>
        <v>0</v>
      </c>
      <c r="MVI21" s="136">
        <f t="shared" si="147"/>
        <v>0</v>
      </c>
      <c r="MVJ21" s="136">
        <f t="shared" si="147"/>
        <v>0</v>
      </c>
      <c r="MVK21" s="136">
        <f t="shared" si="147"/>
        <v>0</v>
      </c>
      <c r="MVL21" s="136">
        <f t="shared" si="147"/>
        <v>0</v>
      </c>
      <c r="MVM21" s="136">
        <f t="shared" si="147"/>
        <v>0</v>
      </c>
      <c r="MVN21" s="136">
        <f t="shared" si="147"/>
        <v>0</v>
      </c>
      <c r="MVO21" s="136">
        <f t="shared" si="147"/>
        <v>0</v>
      </c>
      <c r="MVP21" s="136">
        <f t="shared" si="147"/>
        <v>0</v>
      </c>
      <c r="MVQ21" s="136">
        <f t="shared" si="147"/>
        <v>0</v>
      </c>
      <c r="MVR21" s="136">
        <f t="shared" si="147"/>
        <v>0</v>
      </c>
      <c r="MVS21" s="136">
        <f t="shared" si="147"/>
        <v>0</v>
      </c>
      <c r="MVT21" s="136">
        <f t="shared" si="147"/>
        <v>0</v>
      </c>
      <c r="MVU21" s="136">
        <f t="shared" si="147"/>
        <v>0</v>
      </c>
      <c r="MVV21" s="136">
        <f t="shared" si="147"/>
        <v>0</v>
      </c>
      <c r="MVW21" s="136">
        <f t="shared" si="147"/>
        <v>0</v>
      </c>
      <c r="MVX21" s="136">
        <f t="shared" si="147"/>
        <v>0</v>
      </c>
      <c r="MVY21" s="136">
        <f t="shared" si="147"/>
        <v>0</v>
      </c>
      <c r="MVZ21" s="136">
        <f t="shared" si="147"/>
        <v>0</v>
      </c>
      <c r="MWA21" s="136">
        <f t="shared" si="147"/>
        <v>0</v>
      </c>
      <c r="MWB21" s="136">
        <f t="shared" si="147"/>
        <v>0</v>
      </c>
      <c r="MWC21" s="136">
        <f t="shared" si="147"/>
        <v>0</v>
      </c>
      <c r="MWD21" s="136">
        <f t="shared" si="147"/>
        <v>0</v>
      </c>
      <c r="MWE21" s="136">
        <f t="shared" si="147"/>
        <v>0</v>
      </c>
      <c r="MWF21" s="136">
        <f t="shared" si="147"/>
        <v>0</v>
      </c>
      <c r="MWG21" s="136">
        <f t="shared" si="147"/>
        <v>0</v>
      </c>
      <c r="MWH21" s="136">
        <f t="shared" si="147"/>
        <v>0</v>
      </c>
      <c r="MWI21" s="136">
        <f t="shared" si="147"/>
        <v>0</v>
      </c>
      <c r="MWJ21" s="136">
        <f t="shared" si="147"/>
        <v>0</v>
      </c>
      <c r="MWK21" s="136">
        <f t="shared" si="147"/>
        <v>0</v>
      </c>
      <c r="MWL21" s="136">
        <f t="shared" si="147"/>
        <v>0</v>
      </c>
      <c r="MWM21" s="136">
        <f t="shared" si="147"/>
        <v>0</v>
      </c>
      <c r="MWN21" s="136">
        <f t="shared" si="147"/>
        <v>0</v>
      </c>
      <c r="MWO21" s="136">
        <f t="shared" si="147"/>
        <v>0</v>
      </c>
      <c r="MWP21" s="136">
        <f t="shared" si="147"/>
        <v>0</v>
      </c>
      <c r="MWQ21" s="136">
        <f t="shared" si="147"/>
        <v>0</v>
      </c>
      <c r="MWR21" s="136">
        <f t="shared" si="147"/>
        <v>0</v>
      </c>
      <c r="MWS21" s="136">
        <f t="shared" si="147"/>
        <v>0</v>
      </c>
      <c r="MWT21" s="136">
        <f t="shared" si="147"/>
        <v>0</v>
      </c>
      <c r="MWU21" s="136">
        <f t="shared" si="147"/>
        <v>0</v>
      </c>
      <c r="MWV21" s="136">
        <f t="shared" si="147"/>
        <v>0</v>
      </c>
      <c r="MWW21" s="136">
        <f t="shared" si="147"/>
        <v>0</v>
      </c>
      <c r="MWX21" s="136">
        <f t="shared" si="147"/>
        <v>0</v>
      </c>
      <c r="MWY21" s="136">
        <f t="shared" ref="MWY21:MZJ21" si="148">SUM(MWY11:MWY20)</f>
        <v>0</v>
      </c>
      <c r="MWZ21" s="136">
        <f t="shared" si="148"/>
        <v>0</v>
      </c>
      <c r="MXA21" s="136">
        <f t="shared" si="148"/>
        <v>0</v>
      </c>
      <c r="MXB21" s="136">
        <f t="shared" si="148"/>
        <v>0</v>
      </c>
      <c r="MXC21" s="136">
        <f t="shared" si="148"/>
        <v>0</v>
      </c>
      <c r="MXD21" s="136">
        <f t="shared" si="148"/>
        <v>0</v>
      </c>
      <c r="MXE21" s="136">
        <f t="shared" si="148"/>
        <v>0</v>
      </c>
      <c r="MXF21" s="136">
        <f t="shared" si="148"/>
        <v>0</v>
      </c>
      <c r="MXG21" s="136">
        <f t="shared" si="148"/>
        <v>0</v>
      </c>
      <c r="MXH21" s="136">
        <f t="shared" si="148"/>
        <v>0</v>
      </c>
      <c r="MXI21" s="136">
        <f t="shared" si="148"/>
        <v>0</v>
      </c>
      <c r="MXJ21" s="136">
        <f t="shared" si="148"/>
        <v>0</v>
      </c>
      <c r="MXK21" s="136">
        <f t="shared" si="148"/>
        <v>0</v>
      </c>
      <c r="MXL21" s="136">
        <f t="shared" si="148"/>
        <v>0</v>
      </c>
      <c r="MXM21" s="136">
        <f t="shared" si="148"/>
        <v>0</v>
      </c>
      <c r="MXN21" s="136">
        <f t="shared" si="148"/>
        <v>0</v>
      </c>
      <c r="MXO21" s="136">
        <f t="shared" si="148"/>
        <v>0</v>
      </c>
      <c r="MXP21" s="136">
        <f t="shared" si="148"/>
        <v>0</v>
      </c>
      <c r="MXQ21" s="136">
        <f t="shared" si="148"/>
        <v>0</v>
      </c>
      <c r="MXR21" s="136">
        <f t="shared" si="148"/>
        <v>0</v>
      </c>
      <c r="MXS21" s="136">
        <f t="shared" si="148"/>
        <v>0</v>
      </c>
      <c r="MXT21" s="136">
        <f t="shared" si="148"/>
        <v>0</v>
      </c>
      <c r="MXU21" s="136">
        <f t="shared" si="148"/>
        <v>0</v>
      </c>
      <c r="MXV21" s="136">
        <f t="shared" si="148"/>
        <v>0</v>
      </c>
      <c r="MXW21" s="136">
        <f t="shared" si="148"/>
        <v>0</v>
      </c>
      <c r="MXX21" s="136">
        <f t="shared" si="148"/>
        <v>0</v>
      </c>
      <c r="MXY21" s="136">
        <f t="shared" si="148"/>
        <v>0</v>
      </c>
      <c r="MXZ21" s="136">
        <f t="shared" si="148"/>
        <v>0</v>
      </c>
      <c r="MYA21" s="136">
        <f t="shared" si="148"/>
        <v>0</v>
      </c>
      <c r="MYB21" s="136">
        <f t="shared" si="148"/>
        <v>0</v>
      </c>
      <c r="MYC21" s="136">
        <f t="shared" si="148"/>
        <v>0</v>
      </c>
      <c r="MYD21" s="136">
        <f t="shared" si="148"/>
        <v>0</v>
      </c>
      <c r="MYE21" s="136">
        <f t="shared" si="148"/>
        <v>0</v>
      </c>
      <c r="MYF21" s="136">
        <f t="shared" si="148"/>
        <v>0</v>
      </c>
      <c r="MYG21" s="136">
        <f t="shared" si="148"/>
        <v>0</v>
      </c>
      <c r="MYH21" s="136">
        <f t="shared" si="148"/>
        <v>0</v>
      </c>
      <c r="MYI21" s="136">
        <f t="shared" si="148"/>
        <v>0</v>
      </c>
      <c r="MYJ21" s="136">
        <f t="shared" si="148"/>
        <v>0</v>
      </c>
      <c r="MYK21" s="136">
        <f t="shared" si="148"/>
        <v>0</v>
      </c>
      <c r="MYL21" s="136">
        <f t="shared" si="148"/>
        <v>0</v>
      </c>
      <c r="MYM21" s="136">
        <f t="shared" si="148"/>
        <v>0</v>
      </c>
      <c r="MYN21" s="136">
        <f t="shared" si="148"/>
        <v>0</v>
      </c>
      <c r="MYO21" s="136">
        <f t="shared" si="148"/>
        <v>0</v>
      </c>
      <c r="MYP21" s="136">
        <f t="shared" si="148"/>
        <v>0</v>
      </c>
      <c r="MYQ21" s="136">
        <f t="shared" si="148"/>
        <v>0</v>
      </c>
      <c r="MYR21" s="136">
        <f t="shared" si="148"/>
        <v>0</v>
      </c>
      <c r="MYS21" s="136">
        <f t="shared" si="148"/>
        <v>0</v>
      </c>
      <c r="MYT21" s="136">
        <f t="shared" si="148"/>
        <v>0</v>
      </c>
      <c r="MYU21" s="136">
        <f t="shared" si="148"/>
        <v>0</v>
      </c>
      <c r="MYV21" s="136">
        <f t="shared" si="148"/>
        <v>0</v>
      </c>
      <c r="MYW21" s="136">
        <f t="shared" si="148"/>
        <v>0</v>
      </c>
      <c r="MYX21" s="136">
        <f t="shared" si="148"/>
        <v>0</v>
      </c>
      <c r="MYY21" s="136">
        <f t="shared" si="148"/>
        <v>0</v>
      </c>
      <c r="MYZ21" s="136">
        <f t="shared" si="148"/>
        <v>0</v>
      </c>
      <c r="MZA21" s="136">
        <f t="shared" si="148"/>
        <v>0</v>
      </c>
      <c r="MZB21" s="136">
        <f t="shared" si="148"/>
        <v>0</v>
      </c>
      <c r="MZC21" s="136">
        <f t="shared" si="148"/>
        <v>0</v>
      </c>
      <c r="MZD21" s="136">
        <f t="shared" si="148"/>
        <v>0</v>
      </c>
      <c r="MZE21" s="136">
        <f t="shared" si="148"/>
        <v>0</v>
      </c>
      <c r="MZF21" s="136">
        <f t="shared" si="148"/>
        <v>0</v>
      </c>
      <c r="MZG21" s="136">
        <f t="shared" si="148"/>
        <v>0</v>
      </c>
      <c r="MZH21" s="136">
        <f t="shared" si="148"/>
        <v>0</v>
      </c>
      <c r="MZI21" s="136">
        <f t="shared" si="148"/>
        <v>0</v>
      </c>
      <c r="MZJ21" s="136">
        <f t="shared" si="148"/>
        <v>0</v>
      </c>
      <c r="MZK21" s="136">
        <f t="shared" ref="MZK21:NBV21" si="149">SUM(MZK11:MZK20)</f>
        <v>0</v>
      </c>
      <c r="MZL21" s="136">
        <f t="shared" si="149"/>
        <v>0</v>
      </c>
      <c r="MZM21" s="136">
        <f t="shared" si="149"/>
        <v>0</v>
      </c>
      <c r="MZN21" s="136">
        <f t="shared" si="149"/>
        <v>0</v>
      </c>
      <c r="MZO21" s="136">
        <f t="shared" si="149"/>
        <v>0</v>
      </c>
      <c r="MZP21" s="136">
        <f t="shared" si="149"/>
        <v>0</v>
      </c>
      <c r="MZQ21" s="136">
        <f t="shared" si="149"/>
        <v>0</v>
      </c>
      <c r="MZR21" s="136">
        <f t="shared" si="149"/>
        <v>0</v>
      </c>
      <c r="MZS21" s="136">
        <f t="shared" si="149"/>
        <v>0</v>
      </c>
      <c r="MZT21" s="136">
        <f t="shared" si="149"/>
        <v>0</v>
      </c>
      <c r="MZU21" s="136">
        <f t="shared" si="149"/>
        <v>0</v>
      </c>
      <c r="MZV21" s="136">
        <f t="shared" si="149"/>
        <v>0</v>
      </c>
      <c r="MZW21" s="136">
        <f t="shared" si="149"/>
        <v>0</v>
      </c>
      <c r="MZX21" s="136">
        <f t="shared" si="149"/>
        <v>0</v>
      </c>
      <c r="MZY21" s="136">
        <f t="shared" si="149"/>
        <v>0</v>
      </c>
      <c r="MZZ21" s="136">
        <f t="shared" si="149"/>
        <v>0</v>
      </c>
      <c r="NAA21" s="136">
        <f t="shared" si="149"/>
        <v>0</v>
      </c>
      <c r="NAB21" s="136">
        <f t="shared" si="149"/>
        <v>0</v>
      </c>
      <c r="NAC21" s="136">
        <f t="shared" si="149"/>
        <v>0</v>
      </c>
      <c r="NAD21" s="136">
        <f t="shared" si="149"/>
        <v>0</v>
      </c>
      <c r="NAE21" s="136">
        <f t="shared" si="149"/>
        <v>0</v>
      </c>
      <c r="NAF21" s="136">
        <f t="shared" si="149"/>
        <v>0</v>
      </c>
      <c r="NAG21" s="136">
        <f t="shared" si="149"/>
        <v>0</v>
      </c>
      <c r="NAH21" s="136">
        <f t="shared" si="149"/>
        <v>0</v>
      </c>
      <c r="NAI21" s="136">
        <f t="shared" si="149"/>
        <v>0</v>
      </c>
      <c r="NAJ21" s="136">
        <f t="shared" si="149"/>
        <v>0</v>
      </c>
      <c r="NAK21" s="136">
        <f t="shared" si="149"/>
        <v>0</v>
      </c>
      <c r="NAL21" s="136">
        <f t="shared" si="149"/>
        <v>0</v>
      </c>
      <c r="NAM21" s="136">
        <f t="shared" si="149"/>
        <v>0</v>
      </c>
      <c r="NAN21" s="136">
        <f t="shared" si="149"/>
        <v>0</v>
      </c>
      <c r="NAO21" s="136">
        <f t="shared" si="149"/>
        <v>0</v>
      </c>
      <c r="NAP21" s="136">
        <f t="shared" si="149"/>
        <v>0</v>
      </c>
      <c r="NAQ21" s="136">
        <f t="shared" si="149"/>
        <v>0</v>
      </c>
      <c r="NAR21" s="136">
        <f t="shared" si="149"/>
        <v>0</v>
      </c>
      <c r="NAS21" s="136">
        <f t="shared" si="149"/>
        <v>0</v>
      </c>
      <c r="NAT21" s="136">
        <f t="shared" si="149"/>
        <v>0</v>
      </c>
      <c r="NAU21" s="136">
        <f t="shared" si="149"/>
        <v>0</v>
      </c>
      <c r="NAV21" s="136">
        <f t="shared" si="149"/>
        <v>0</v>
      </c>
      <c r="NAW21" s="136">
        <f t="shared" si="149"/>
        <v>0</v>
      </c>
      <c r="NAX21" s="136">
        <f t="shared" si="149"/>
        <v>0</v>
      </c>
      <c r="NAY21" s="136">
        <f t="shared" si="149"/>
        <v>0</v>
      </c>
      <c r="NAZ21" s="136">
        <f t="shared" si="149"/>
        <v>0</v>
      </c>
      <c r="NBA21" s="136">
        <f t="shared" si="149"/>
        <v>0</v>
      </c>
      <c r="NBB21" s="136">
        <f t="shared" si="149"/>
        <v>0</v>
      </c>
      <c r="NBC21" s="136">
        <f t="shared" si="149"/>
        <v>0</v>
      </c>
      <c r="NBD21" s="136">
        <f t="shared" si="149"/>
        <v>0</v>
      </c>
      <c r="NBE21" s="136">
        <f t="shared" si="149"/>
        <v>0</v>
      </c>
      <c r="NBF21" s="136">
        <f t="shared" si="149"/>
        <v>0</v>
      </c>
      <c r="NBG21" s="136">
        <f t="shared" si="149"/>
        <v>0</v>
      </c>
      <c r="NBH21" s="136">
        <f t="shared" si="149"/>
        <v>0</v>
      </c>
      <c r="NBI21" s="136">
        <f t="shared" si="149"/>
        <v>0</v>
      </c>
      <c r="NBJ21" s="136">
        <f t="shared" si="149"/>
        <v>0</v>
      </c>
      <c r="NBK21" s="136">
        <f t="shared" si="149"/>
        <v>0</v>
      </c>
      <c r="NBL21" s="136">
        <f t="shared" si="149"/>
        <v>0</v>
      </c>
      <c r="NBM21" s="136">
        <f t="shared" si="149"/>
        <v>0</v>
      </c>
      <c r="NBN21" s="136">
        <f t="shared" si="149"/>
        <v>0</v>
      </c>
      <c r="NBO21" s="136">
        <f t="shared" si="149"/>
        <v>0</v>
      </c>
      <c r="NBP21" s="136">
        <f t="shared" si="149"/>
        <v>0</v>
      </c>
      <c r="NBQ21" s="136">
        <f t="shared" si="149"/>
        <v>0</v>
      </c>
      <c r="NBR21" s="136">
        <f t="shared" si="149"/>
        <v>0</v>
      </c>
      <c r="NBS21" s="136">
        <f t="shared" si="149"/>
        <v>0</v>
      </c>
      <c r="NBT21" s="136">
        <f t="shared" si="149"/>
        <v>0</v>
      </c>
      <c r="NBU21" s="136">
        <f t="shared" si="149"/>
        <v>0</v>
      </c>
      <c r="NBV21" s="136">
        <f t="shared" si="149"/>
        <v>0</v>
      </c>
      <c r="NBW21" s="136">
        <f t="shared" ref="NBW21:NEH21" si="150">SUM(NBW11:NBW20)</f>
        <v>0</v>
      </c>
      <c r="NBX21" s="136">
        <f t="shared" si="150"/>
        <v>0</v>
      </c>
      <c r="NBY21" s="136">
        <f t="shared" si="150"/>
        <v>0</v>
      </c>
      <c r="NBZ21" s="136">
        <f t="shared" si="150"/>
        <v>0</v>
      </c>
      <c r="NCA21" s="136">
        <f t="shared" si="150"/>
        <v>0</v>
      </c>
      <c r="NCB21" s="136">
        <f t="shared" si="150"/>
        <v>0</v>
      </c>
      <c r="NCC21" s="136">
        <f t="shared" si="150"/>
        <v>0</v>
      </c>
      <c r="NCD21" s="136">
        <f t="shared" si="150"/>
        <v>0</v>
      </c>
      <c r="NCE21" s="136">
        <f t="shared" si="150"/>
        <v>0</v>
      </c>
      <c r="NCF21" s="136">
        <f t="shared" si="150"/>
        <v>0</v>
      </c>
      <c r="NCG21" s="136">
        <f t="shared" si="150"/>
        <v>0</v>
      </c>
      <c r="NCH21" s="136">
        <f t="shared" si="150"/>
        <v>0</v>
      </c>
      <c r="NCI21" s="136">
        <f t="shared" si="150"/>
        <v>0</v>
      </c>
      <c r="NCJ21" s="136">
        <f t="shared" si="150"/>
        <v>0</v>
      </c>
      <c r="NCK21" s="136">
        <f t="shared" si="150"/>
        <v>0</v>
      </c>
      <c r="NCL21" s="136">
        <f t="shared" si="150"/>
        <v>0</v>
      </c>
      <c r="NCM21" s="136">
        <f t="shared" si="150"/>
        <v>0</v>
      </c>
      <c r="NCN21" s="136">
        <f t="shared" si="150"/>
        <v>0</v>
      </c>
      <c r="NCO21" s="136">
        <f t="shared" si="150"/>
        <v>0</v>
      </c>
      <c r="NCP21" s="136">
        <f t="shared" si="150"/>
        <v>0</v>
      </c>
      <c r="NCQ21" s="136">
        <f t="shared" si="150"/>
        <v>0</v>
      </c>
      <c r="NCR21" s="136">
        <f t="shared" si="150"/>
        <v>0</v>
      </c>
      <c r="NCS21" s="136">
        <f t="shared" si="150"/>
        <v>0</v>
      </c>
      <c r="NCT21" s="136">
        <f t="shared" si="150"/>
        <v>0</v>
      </c>
      <c r="NCU21" s="136">
        <f t="shared" si="150"/>
        <v>0</v>
      </c>
      <c r="NCV21" s="136">
        <f t="shared" si="150"/>
        <v>0</v>
      </c>
      <c r="NCW21" s="136">
        <f t="shared" si="150"/>
        <v>0</v>
      </c>
      <c r="NCX21" s="136">
        <f t="shared" si="150"/>
        <v>0</v>
      </c>
      <c r="NCY21" s="136">
        <f t="shared" si="150"/>
        <v>0</v>
      </c>
      <c r="NCZ21" s="136">
        <f t="shared" si="150"/>
        <v>0</v>
      </c>
      <c r="NDA21" s="136">
        <f t="shared" si="150"/>
        <v>0</v>
      </c>
      <c r="NDB21" s="136">
        <f t="shared" si="150"/>
        <v>0</v>
      </c>
      <c r="NDC21" s="136">
        <f t="shared" si="150"/>
        <v>0</v>
      </c>
      <c r="NDD21" s="136">
        <f t="shared" si="150"/>
        <v>0</v>
      </c>
      <c r="NDE21" s="136">
        <f t="shared" si="150"/>
        <v>0</v>
      </c>
      <c r="NDF21" s="136">
        <f t="shared" si="150"/>
        <v>0</v>
      </c>
      <c r="NDG21" s="136">
        <f t="shared" si="150"/>
        <v>0</v>
      </c>
      <c r="NDH21" s="136">
        <f t="shared" si="150"/>
        <v>0</v>
      </c>
      <c r="NDI21" s="136">
        <f t="shared" si="150"/>
        <v>0</v>
      </c>
      <c r="NDJ21" s="136">
        <f t="shared" si="150"/>
        <v>0</v>
      </c>
      <c r="NDK21" s="136">
        <f t="shared" si="150"/>
        <v>0</v>
      </c>
      <c r="NDL21" s="136">
        <f t="shared" si="150"/>
        <v>0</v>
      </c>
      <c r="NDM21" s="136">
        <f t="shared" si="150"/>
        <v>0</v>
      </c>
      <c r="NDN21" s="136">
        <f t="shared" si="150"/>
        <v>0</v>
      </c>
      <c r="NDO21" s="136">
        <f t="shared" si="150"/>
        <v>0</v>
      </c>
      <c r="NDP21" s="136">
        <f t="shared" si="150"/>
        <v>0</v>
      </c>
      <c r="NDQ21" s="136">
        <f t="shared" si="150"/>
        <v>0</v>
      </c>
      <c r="NDR21" s="136">
        <f t="shared" si="150"/>
        <v>0</v>
      </c>
      <c r="NDS21" s="136">
        <f t="shared" si="150"/>
        <v>0</v>
      </c>
      <c r="NDT21" s="136">
        <f t="shared" si="150"/>
        <v>0</v>
      </c>
      <c r="NDU21" s="136">
        <f t="shared" si="150"/>
        <v>0</v>
      </c>
      <c r="NDV21" s="136">
        <f t="shared" si="150"/>
        <v>0</v>
      </c>
      <c r="NDW21" s="136">
        <f t="shared" si="150"/>
        <v>0</v>
      </c>
      <c r="NDX21" s="136">
        <f t="shared" si="150"/>
        <v>0</v>
      </c>
      <c r="NDY21" s="136">
        <f t="shared" si="150"/>
        <v>0</v>
      </c>
      <c r="NDZ21" s="136">
        <f t="shared" si="150"/>
        <v>0</v>
      </c>
      <c r="NEA21" s="136">
        <f t="shared" si="150"/>
        <v>0</v>
      </c>
      <c r="NEB21" s="136">
        <f t="shared" si="150"/>
        <v>0</v>
      </c>
      <c r="NEC21" s="136">
        <f t="shared" si="150"/>
        <v>0</v>
      </c>
      <c r="NED21" s="136">
        <f t="shared" si="150"/>
        <v>0</v>
      </c>
      <c r="NEE21" s="136">
        <f t="shared" si="150"/>
        <v>0</v>
      </c>
      <c r="NEF21" s="136">
        <f t="shared" si="150"/>
        <v>0</v>
      </c>
      <c r="NEG21" s="136">
        <f t="shared" si="150"/>
        <v>0</v>
      </c>
      <c r="NEH21" s="136">
        <f t="shared" si="150"/>
        <v>0</v>
      </c>
      <c r="NEI21" s="136">
        <f t="shared" ref="NEI21:NGT21" si="151">SUM(NEI11:NEI20)</f>
        <v>0</v>
      </c>
      <c r="NEJ21" s="136">
        <f t="shared" si="151"/>
        <v>0</v>
      </c>
      <c r="NEK21" s="136">
        <f t="shared" si="151"/>
        <v>0</v>
      </c>
      <c r="NEL21" s="136">
        <f t="shared" si="151"/>
        <v>0</v>
      </c>
      <c r="NEM21" s="136">
        <f t="shared" si="151"/>
        <v>0</v>
      </c>
      <c r="NEN21" s="136">
        <f t="shared" si="151"/>
        <v>0</v>
      </c>
      <c r="NEO21" s="136">
        <f t="shared" si="151"/>
        <v>0</v>
      </c>
      <c r="NEP21" s="136">
        <f t="shared" si="151"/>
        <v>0</v>
      </c>
      <c r="NEQ21" s="136">
        <f t="shared" si="151"/>
        <v>0</v>
      </c>
      <c r="NER21" s="136">
        <f t="shared" si="151"/>
        <v>0</v>
      </c>
      <c r="NES21" s="136">
        <f t="shared" si="151"/>
        <v>0</v>
      </c>
      <c r="NET21" s="136">
        <f t="shared" si="151"/>
        <v>0</v>
      </c>
      <c r="NEU21" s="136">
        <f t="shared" si="151"/>
        <v>0</v>
      </c>
      <c r="NEV21" s="136">
        <f t="shared" si="151"/>
        <v>0</v>
      </c>
      <c r="NEW21" s="136">
        <f t="shared" si="151"/>
        <v>0</v>
      </c>
      <c r="NEX21" s="136">
        <f t="shared" si="151"/>
        <v>0</v>
      </c>
      <c r="NEY21" s="136">
        <f t="shared" si="151"/>
        <v>0</v>
      </c>
      <c r="NEZ21" s="136">
        <f t="shared" si="151"/>
        <v>0</v>
      </c>
      <c r="NFA21" s="136">
        <f t="shared" si="151"/>
        <v>0</v>
      </c>
      <c r="NFB21" s="136">
        <f t="shared" si="151"/>
        <v>0</v>
      </c>
      <c r="NFC21" s="136">
        <f t="shared" si="151"/>
        <v>0</v>
      </c>
      <c r="NFD21" s="136">
        <f t="shared" si="151"/>
        <v>0</v>
      </c>
      <c r="NFE21" s="136">
        <f t="shared" si="151"/>
        <v>0</v>
      </c>
      <c r="NFF21" s="136">
        <f t="shared" si="151"/>
        <v>0</v>
      </c>
      <c r="NFG21" s="136">
        <f t="shared" si="151"/>
        <v>0</v>
      </c>
      <c r="NFH21" s="136">
        <f t="shared" si="151"/>
        <v>0</v>
      </c>
      <c r="NFI21" s="136">
        <f t="shared" si="151"/>
        <v>0</v>
      </c>
      <c r="NFJ21" s="136">
        <f t="shared" si="151"/>
        <v>0</v>
      </c>
      <c r="NFK21" s="136">
        <f t="shared" si="151"/>
        <v>0</v>
      </c>
      <c r="NFL21" s="136">
        <f t="shared" si="151"/>
        <v>0</v>
      </c>
      <c r="NFM21" s="136">
        <f t="shared" si="151"/>
        <v>0</v>
      </c>
      <c r="NFN21" s="136">
        <f t="shared" si="151"/>
        <v>0</v>
      </c>
      <c r="NFO21" s="136">
        <f t="shared" si="151"/>
        <v>0</v>
      </c>
      <c r="NFP21" s="136">
        <f t="shared" si="151"/>
        <v>0</v>
      </c>
      <c r="NFQ21" s="136">
        <f t="shared" si="151"/>
        <v>0</v>
      </c>
      <c r="NFR21" s="136">
        <f t="shared" si="151"/>
        <v>0</v>
      </c>
      <c r="NFS21" s="136">
        <f t="shared" si="151"/>
        <v>0</v>
      </c>
      <c r="NFT21" s="136">
        <f t="shared" si="151"/>
        <v>0</v>
      </c>
      <c r="NFU21" s="136">
        <f t="shared" si="151"/>
        <v>0</v>
      </c>
      <c r="NFV21" s="136">
        <f t="shared" si="151"/>
        <v>0</v>
      </c>
      <c r="NFW21" s="136">
        <f t="shared" si="151"/>
        <v>0</v>
      </c>
      <c r="NFX21" s="136">
        <f t="shared" si="151"/>
        <v>0</v>
      </c>
      <c r="NFY21" s="136">
        <f t="shared" si="151"/>
        <v>0</v>
      </c>
      <c r="NFZ21" s="136">
        <f t="shared" si="151"/>
        <v>0</v>
      </c>
      <c r="NGA21" s="136">
        <f t="shared" si="151"/>
        <v>0</v>
      </c>
      <c r="NGB21" s="136">
        <f t="shared" si="151"/>
        <v>0</v>
      </c>
      <c r="NGC21" s="136">
        <f t="shared" si="151"/>
        <v>0</v>
      </c>
      <c r="NGD21" s="136">
        <f t="shared" si="151"/>
        <v>0</v>
      </c>
      <c r="NGE21" s="136">
        <f t="shared" si="151"/>
        <v>0</v>
      </c>
      <c r="NGF21" s="136">
        <f t="shared" si="151"/>
        <v>0</v>
      </c>
      <c r="NGG21" s="136">
        <f t="shared" si="151"/>
        <v>0</v>
      </c>
      <c r="NGH21" s="136">
        <f t="shared" si="151"/>
        <v>0</v>
      </c>
      <c r="NGI21" s="136">
        <f t="shared" si="151"/>
        <v>0</v>
      </c>
      <c r="NGJ21" s="136">
        <f t="shared" si="151"/>
        <v>0</v>
      </c>
      <c r="NGK21" s="136">
        <f t="shared" si="151"/>
        <v>0</v>
      </c>
      <c r="NGL21" s="136">
        <f t="shared" si="151"/>
        <v>0</v>
      </c>
      <c r="NGM21" s="136">
        <f t="shared" si="151"/>
        <v>0</v>
      </c>
      <c r="NGN21" s="136">
        <f t="shared" si="151"/>
        <v>0</v>
      </c>
      <c r="NGO21" s="136">
        <f t="shared" si="151"/>
        <v>0</v>
      </c>
      <c r="NGP21" s="136">
        <f t="shared" si="151"/>
        <v>0</v>
      </c>
      <c r="NGQ21" s="136">
        <f t="shared" si="151"/>
        <v>0</v>
      </c>
      <c r="NGR21" s="136">
        <f t="shared" si="151"/>
        <v>0</v>
      </c>
      <c r="NGS21" s="136">
        <f t="shared" si="151"/>
        <v>0</v>
      </c>
      <c r="NGT21" s="136">
        <f t="shared" si="151"/>
        <v>0</v>
      </c>
      <c r="NGU21" s="136">
        <f t="shared" ref="NGU21:NJF21" si="152">SUM(NGU11:NGU20)</f>
        <v>0</v>
      </c>
      <c r="NGV21" s="136">
        <f t="shared" si="152"/>
        <v>0</v>
      </c>
      <c r="NGW21" s="136">
        <f t="shared" si="152"/>
        <v>0</v>
      </c>
      <c r="NGX21" s="136">
        <f t="shared" si="152"/>
        <v>0</v>
      </c>
      <c r="NGY21" s="136">
        <f t="shared" si="152"/>
        <v>0</v>
      </c>
      <c r="NGZ21" s="136">
        <f t="shared" si="152"/>
        <v>0</v>
      </c>
      <c r="NHA21" s="136">
        <f t="shared" si="152"/>
        <v>0</v>
      </c>
      <c r="NHB21" s="136">
        <f t="shared" si="152"/>
        <v>0</v>
      </c>
      <c r="NHC21" s="136">
        <f t="shared" si="152"/>
        <v>0</v>
      </c>
      <c r="NHD21" s="136">
        <f t="shared" si="152"/>
        <v>0</v>
      </c>
      <c r="NHE21" s="136">
        <f t="shared" si="152"/>
        <v>0</v>
      </c>
      <c r="NHF21" s="136">
        <f t="shared" si="152"/>
        <v>0</v>
      </c>
      <c r="NHG21" s="136">
        <f t="shared" si="152"/>
        <v>0</v>
      </c>
      <c r="NHH21" s="136">
        <f t="shared" si="152"/>
        <v>0</v>
      </c>
      <c r="NHI21" s="136">
        <f t="shared" si="152"/>
        <v>0</v>
      </c>
      <c r="NHJ21" s="136">
        <f t="shared" si="152"/>
        <v>0</v>
      </c>
      <c r="NHK21" s="136">
        <f t="shared" si="152"/>
        <v>0</v>
      </c>
      <c r="NHL21" s="136">
        <f t="shared" si="152"/>
        <v>0</v>
      </c>
      <c r="NHM21" s="136">
        <f t="shared" si="152"/>
        <v>0</v>
      </c>
      <c r="NHN21" s="136">
        <f t="shared" si="152"/>
        <v>0</v>
      </c>
      <c r="NHO21" s="136">
        <f t="shared" si="152"/>
        <v>0</v>
      </c>
      <c r="NHP21" s="136">
        <f t="shared" si="152"/>
        <v>0</v>
      </c>
      <c r="NHQ21" s="136">
        <f t="shared" si="152"/>
        <v>0</v>
      </c>
      <c r="NHR21" s="136">
        <f t="shared" si="152"/>
        <v>0</v>
      </c>
      <c r="NHS21" s="136">
        <f t="shared" si="152"/>
        <v>0</v>
      </c>
      <c r="NHT21" s="136">
        <f t="shared" si="152"/>
        <v>0</v>
      </c>
      <c r="NHU21" s="136">
        <f t="shared" si="152"/>
        <v>0</v>
      </c>
      <c r="NHV21" s="136">
        <f t="shared" si="152"/>
        <v>0</v>
      </c>
      <c r="NHW21" s="136">
        <f t="shared" si="152"/>
        <v>0</v>
      </c>
      <c r="NHX21" s="136">
        <f t="shared" si="152"/>
        <v>0</v>
      </c>
      <c r="NHY21" s="136">
        <f t="shared" si="152"/>
        <v>0</v>
      </c>
      <c r="NHZ21" s="136">
        <f t="shared" si="152"/>
        <v>0</v>
      </c>
      <c r="NIA21" s="136">
        <f t="shared" si="152"/>
        <v>0</v>
      </c>
      <c r="NIB21" s="136">
        <f t="shared" si="152"/>
        <v>0</v>
      </c>
      <c r="NIC21" s="136">
        <f t="shared" si="152"/>
        <v>0</v>
      </c>
      <c r="NID21" s="136">
        <f t="shared" si="152"/>
        <v>0</v>
      </c>
      <c r="NIE21" s="136">
        <f t="shared" si="152"/>
        <v>0</v>
      </c>
      <c r="NIF21" s="136">
        <f t="shared" si="152"/>
        <v>0</v>
      </c>
      <c r="NIG21" s="136">
        <f t="shared" si="152"/>
        <v>0</v>
      </c>
      <c r="NIH21" s="136">
        <f t="shared" si="152"/>
        <v>0</v>
      </c>
      <c r="NII21" s="136">
        <f t="shared" si="152"/>
        <v>0</v>
      </c>
      <c r="NIJ21" s="136">
        <f t="shared" si="152"/>
        <v>0</v>
      </c>
      <c r="NIK21" s="136">
        <f t="shared" si="152"/>
        <v>0</v>
      </c>
      <c r="NIL21" s="136">
        <f t="shared" si="152"/>
        <v>0</v>
      </c>
      <c r="NIM21" s="136">
        <f t="shared" si="152"/>
        <v>0</v>
      </c>
      <c r="NIN21" s="136">
        <f t="shared" si="152"/>
        <v>0</v>
      </c>
      <c r="NIO21" s="136">
        <f t="shared" si="152"/>
        <v>0</v>
      </c>
      <c r="NIP21" s="136">
        <f t="shared" si="152"/>
        <v>0</v>
      </c>
      <c r="NIQ21" s="136">
        <f t="shared" si="152"/>
        <v>0</v>
      </c>
      <c r="NIR21" s="136">
        <f t="shared" si="152"/>
        <v>0</v>
      </c>
      <c r="NIS21" s="136">
        <f t="shared" si="152"/>
        <v>0</v>
      </c>
      <c r="NIT21" s="136">
        <f t="shared" si="152"/>
        <v>0</v>
      </c>
      <c r="NIU21" s="136">
        <f t="shared" si="152"/>
        <v>0</v>
      </c>
      <c r="NIV21" s="136">
        <f t="shared" si="152"/>
        <v>0</v>
      </c>
      <c r="NIW21" s="136">
        <f t="shared" si="152"/>
        <v>0</v>
      </c>
      <c r="NIX21" s="136">
        <f t="shared" si="152"/>
        <v>0</v>
      </c>
      <c r="NIY21" s="136">
        <f t="shared" si="152"/>
        <v>0</v>
      </c>
      <c r="NIZ21" s="136">
        <f t="shared" si="152"/>
        <v>0</v>
      </c>
      <c r="NJA21" s="136">
        <f t="shared" si="152"/>
        <v>0</v>
      </c>
      <c r="NJB21" s="136">
        <f t="shared" si="152"/>
        <v>0</v>
      </c>
      <c r="NJC21" s="136">
        <f t="shared" si="152"/>
        <v>0</v>
      </c>
      <c r="NJD21" s="136">
        <f t="shared" si="152"/>
        <v>0</v>
      </c>
      <c r="NJE21" s="136">
        <f t="shared" si="152"/>
        <v>0</v>
      </c>
      <c r="NJF21" s="136">
        <f t="shared" si="152"/>
        <v>0</v>
      </c>
      <c r="NJG21" s="136">
        <f t="shared" ref="NJG21:NLR21" si="153">SUM(NJG11:NJG20)</f>
        <v>0</v>
      </c>
      <c r="NJH21" s="136">
        <f t="shared" si="153"/>
        <v>0</v>
      </c>
      <c r="NJI21" s="136">
        <f t="shared" si="153"/>
        <v>0</v>
      </c>
      <c r="NJJ21" s="136">
        <f t="shared" si="153"/>
        <v>0</v>
      </c>
      <c r="NJK21" s="136">
        <f t="shared" si="153"/>
        <v>0</v>
      </c>
      <c r="NJL21" s="136">
        <f t="shared" si="153"/>
        <v>0</v>
      </c>
      <c r="NJM21" s="136">
        <f t="shared" si="153"/>
        <v>0</v>
      </c>
      <c r="NJN21" s="136">
        <f t="shared" si="153"/>
        <v>0</v>
      </c>
      <c r="NJO21" s="136">
        <f t="shared" si="153"/>
        <v>0</v>
      </c>
      <c r="NJP21" s="136">
        <f t="shared" si="153"/>
        <v>0</v>
      </c>
      <c r="NJQ21" s="136">
        <f t="shared" si="153"/>
        <v>0</v>
      </c>
      <c r="NJR21" s="136">
        <f t="shared" si="153"/>
        <v>0</v>
      </c>
      <c r="NJS21" s="136">
        <f t="shared" si="153"/>
        <v>0</v>
      </c>
      <c r="NJT21" s="136">
        <f t="shared" si="153"/>
        <v>0</v>
      </c>
      <c r="NJU21" s="136">
        <f t="shared" si="153"/>
        <v>0</v>
      </c>
      <c r="NJV21" s="136">
        <f t="shared" si="153"/>
        <v>0</v>
      </c>
      <c r="NJW21" s="136">
        <f t="shared" si="153"/>
        <v>0</v>
      </c>
      <c r="NJX21" s="136">
        <f t="shared" si="153"/>
        <v>0</v>
      </c>
      <c r="NJY21" s="136">
        <f t="shared" si="153"/>
        <v>0</v>
      </c>
      <c r="NJZ21" s="136">
        <f t="shared" si="153"/>
        <v>0</v>
      </c>
      <c r="NKA21" s="136">
        <f t="shared" si="153"/>
        <v>0</v>
      </c>
      <c r="NKB21" s="136">
        <f t="shared" si="153"/>
        <v>0</v>
      </c>
      <c r="NKC21" s="136">
        <f t="shared" si="153"/>
        <v>0</v>
      </c>
      <c r="NKD21" s="136">
        <f t="shared" si="153"/>
        <v>0</v>
      </c>
      <c r="NKE21" s="136">
        <f t="shared" si="153"/>
        <v>0</v>
      </c>
      <c r="NKF21" s="136">
        <f t="shared" si="153"/>
        <v>0</v>
      </c>
      <c r="NKG21" s="136">
        <f t="shared" si="153"/>
        <v>0</v>
      </c>
      <c r="NKH21" s="136">
        <f t="shared" si="153"/>
        <v>0</v>
      </c>
      <c r="NKI21" s="136">
        <f t="shared" si="153"/>
        <v>0</v>
      </c>
      <c r="NKJ21" s="136">
        <f t="shared" si="153"/>
        <v>0</v>
      </c>
      <c r="NKK21" s="136">
        <f t="shared" si="153"/>
        <v>0</v>
      </c>
      <c r="NKL21" s="136">
        <f t="shared" si="153"/>
        <v>0</v>
      </c>
      <c r="NKM21" s="136">
        <f t="shared" si="153"/>
        <v>0</v>
      </c>
      <c r="NKN21" s="136">
        <f t="shared" si="153"/>
        <v>0</v>
      </c>
      <c r="NKO21" s="136">
        <f t="shared" si="153"/>
        <v>0</v>
      </c>
      <c r="NKP21" s="136">
        <f t="shared" si="153"/>
        <v>0</v>
      </c>
      <c r="NKQ21" s="136">
        <f t="shared" si="153"/>
        <v>0</v>
      </c>
      <c r="NKR21" s="136">
        <f t="shared" si="153"/>
        <v>0</v>
      </c>
      <c r="NKS21" s="136">
        <f t="shared" si="153"/>
        <v>0</v>
      </c>
      <c r="NKT21" s="136">
        <f t="shared" si="153"/>
        <v>0</v>
      </c>
      <c r="NKU21" s="136">
        <f t="shared" si="153"/>
        <v>0</v>
      </c>
      <c r="NKV21" s="136">
        <f t="shared" si="153"/>
        <v>0</v>
      </c>
      <c r="NKW21" s="136">
        <f t="shared" si="153"/>
        <v>0</v>
      </c>
      <c r="NKX21" s="136">
        <f t="shared" si="153"/>
        <v>0</v>
      </c>
      <c r="NKY21" s="136">
        <f t="shared" si="153"/>
        <v>0</v>
      </c>
      <c r="NKZ21" s="136">
        <f t="shared" si="153"/>
        <v>0</v>
      </c>
      <c r="NLA21" s="136">
        <f t="shared" si="153"/>
        <v>0</v>
      </c>
      <c r="NLB21" s="136">
        <f t="shared" si="153"/>
        <v>0</v>
      </c>
      <c r="NLC21" s="136">
        <f t="shared" si="153"/>
        <v>0</v>
      </c>
      <c r="NLD21" s="136">
        <f t="shared" si="153"/>
        <v>0</v>
      </c>
      <c r="NLE21" s="136">
        <f t="shared" si="153"/>
        <v>0</v>
      </c>
      <c r="NLF21" s="136">
        <f t="shared" si="153"/>
        <v>0</v>
      </c>
      <c r="NLG21" s="136">
        <f t="shared" si="153"/>
        <v>0</v>
      </c>
      <c r="NLH21" s="136">
        <f t="shared" si="153"/>
        <v>0</v>
      </c>
      <c r="NLI21" s="136">
        <f t="shared" si="153"/>
        <v>0</v>
      </c>
      <c r="NLJ21" s="136">
        <f t="shared" si="153"/>
        <v>0</v>
      </c>
      <c r="NLK21" s="136">
        <f t="shared" si="153"/>
        <v>0</v>
      </c>
      <c r="NLL21" s="136">
        <f t="shared" si="153"/>
        <v>0</v>
      </c>
      <c r="NLM21" s="136">
        <f t="shared" si="153"/>
        <v>0</v>
      </c>
      <c r="NLN21" s="136">
        <f t="shared" si="153"/>
        <v>0</v>
      </c>
      <c r="NLO21" s="136">
        <f t="shared" si="153"/>
        <v>0</v>
      </c>
      <c r="NLP21" s="136">
        <f t="shared" si="153"/>
        <v>0</v>
      </c>
      <c r="NLQ21" s="136">
        <f t="shared" si="153"/>
        <v>0</v>
      </c>
      <c r="NLR21" s="136">
        <f t="shared" si="153"/>
        <v>0</v>
      </c>
      <c r="NLS21" s="136">
        <f t="shared" ref="NLS21:NOD21" si="154">SUM(NLS11:NLS20)</f>
        <v>0</v>
      </c>
      <c r="NLT21" s="136">
        <f t="shared" si="154"/>
        <v>0</v>
      </c>
      <c r="NLU21" s="136">
        <f t="shared" si="154"/>
        <v>0</v>
      </c>
      <c r="NLV21" s="136">
        <f t="shared" si="154"/>
        <v>0</v>
      </c>
      <c r="NLW21" s="136">
        <f t="shared" si="154"/>
        <v>0</v>
      </c>
      <c r="NLX21" s="136">
        <f t="shared" si="154"/>
        <v>0</v>
      </c>
      <c r="NLY21" s="136">
        <f t="shared" si="154"/>
        <v>0</v>
      </c>
      <c r="NLZ21" s="136">
        <f t="shared" si="154"/>
        <v>0</v>
      </c>
      <c r="NMA21" s="136">
        <f t="shared" si="154"/>
        <v>0</v>
      </c>
      <c r="NMB21" s="136">
        <f t="shared" si="154"/>
        <v>0</v>
      </c>
      <c r="NMC21" s="136">
        <f t="shared" si="154"/>
        <v>0</v>
      </c>
      <c r="NMD21" s="136">
        <f t="shared" si="154"/>
        <v>0</v>
      </c>
      <c r="NME21" s="136">
        <f t="shared" si="154"/>
        <v>0</v>
      </c>
      <c r="NMF21" s="136">
        <f t="shared" si="154"/>
        <v>0</v>
      </c>
      <c r="NMG21" s="136">
        <f t="shared" si="154"/>
        <v>0</v>
      </c>
      <c r="NMH21" s="136">
        <f t="shared" si="154"/>
        <v>0</v>
      </c>
      <c r="NMI21" s="136">
        <f t="shared" si="154"/>
        <v>0</v>
      </c>
      <c r="NMJ21" s="136">
        <f t="shared" si="154"/>
        <v>0</v>
      </c>
      <c r="NMK21" s="136">
        <f t="shared" si="154"/>
        <v>0</v>
      </c>
      <c r="NML21" s="136">
        <f t="shared" si="154"/>
        <v>0</v>
      </c>
      <c r="NMM21" s="136">
        <f t="shared" si="154"/>
        <v>0</v>
      </c>
      <c r="NMN21" s="136">
        <f t="shared" si="154"/>
        <v>0</v>
      </c>
      <c r="NMO21" s="136">
        <f t="shared" si="154"/>
        <v>0</v>
      </c>
      <c r="NMP21" s="136">
        <f t="shared" si="154"/>
        <v>0</v>
      </c>
      <c r="NMQ21" s="136">
        <f t="shared" si="154"/>
        <v>0</v>
      </c>
      <c r="NMR21" s="136">
        <f t="shared" si="154"/>
        <v>0</v>
      </c>
      <c r="NMS21" s="136">
        <f t="shared" si="154"/>
        <v>0</v>
      </c>
      <c r="NMT21" s="136">
        <f t="shared" si="154"/>
        <v>0</v>
      </c>
      <c r="NMU21" s="136">
        <f t="shared" si="154"/>
        <v>0</v>
      </c>
      <c r="NMV21" s="136">
        <f t="shared" si="154"/>
        <v>0</v>
      </c>
      <c r="NMW21" s="136">
        <f t="shared" si="154"/>
        <v>0</v>
      </c>
      <c r="NMX21" s="136">
        <f t="shared" si="154"/>
        <v>0</v>
      </c>
      <c r="NMY21" s="136">
        <f t="shared" si="154"/>
        <v>0</v>
      </c>
      <c r="NMZ21" s="136">
        <f t="shared" si="154"/>
        <v>0</v>
      </c>
      <c r="NNA21" s="136">
        <f t="shared" si="154"/>
        <v>0</v>
      </c>
      <c r="NNB21" s="136">
        <f t="shared" si="154"/>
        <v>0</v>
      </c>
      <c r="NNC21" s="136">
        <f t="shared" si="154"/>
        <v>0</v>
      </c>
      <c r="NND21" s="136">
        <f t="shared" si="154"/>
        <v>0</v>
      </c>
      <c r="NNE21" s="136">
        <f t="shared" si="154"/>
        <v>0</v>
      </c>
      <c r="NNF21" s="136">
        <f t="shared" si="154"/>
        <v>0</v>
      </c>
      <c r="NNG21" s="136">
        <f t="shared" si="154"/>
        <v>0</v>
      </c>
      <c r="NNH21" s="136">
        <f t="shared" si="154"/>
        <v>0</v>
      </c>
      <c r="NNI21" s="136">
        <f t="shared" si="154"/>
        <v>0</v>
      </c>
      <c r="NNJ21" s="136">
        <f t="shared" si="154"/>
        <v>0</v>
      </c>
      <c r="NNK21" s="136">
        <f t="shared" si="154"/>
        <v>0</v>
      </c>
      <c r="NNL21" s="136">
        <f t="shared" si="154"/>
        <v>0</v>
      </c>
      <c r="NNM21" s="136">
        <f t="shared" si="154"/>
        <v>0</v>
      </c>
      <c r="NNN21" s="136">
        <f t="shared" si="154"/>
        <v>0</v>
      </c>
      <c r="NNO21" s="136">
        <f t="shared" si="154"/>
        <v>0</v>
      </c>
      <c r="NNP21" s="136">
        <f t="shared" si="154"/>
        <v>0</v>
      </c>
      <c r="NNQ21" s="136">
        <f t="shared" si="154"/>
        <v>0</v>
      </c>
      <c r="NNR21" s="136">
        <f t="shared" si="154"/>
        <v>0</v>
      </c>
      <c r="NNS21" s="136">
        <f t="shared" si="154"/>
        <v>0</v>
      </c>
      <c r="NNT21" s="136">
        <f t="shared" si="154"/>
        <v>0</v>
      </c>
      <c r="NNU21" s="136">
        <f t="shared" si="154"/>
        <v>0</v>
      </c>
      <c r="NNV21" s="136">
        <f t="shared" si="154"/>
        <v>0</v>
      </c>
      <c r="NNW21" s="136">
        <f t="shared" si="154"/>
        <v>0</v>
      </c>
      <c r="NNX21" s="136">
        <f t="shared" si="154"/>
        <v>0</v>
      </c>
      <c r="NNY21" s="136">
        <f t="shared" si="154"/>
        <v>0</v>
      </c>
      <c r="NNZ21" s="136">
        <f t="shared" si="154"/>
        <v>0</v>
      </c>
      <c r="NOA21" s="136">
        <f t="shared" si="154"/>
        <v>0</v>
      </c>
      <c r="NOB21" s="136">
        <f t="shared" si="154"/>
        <v>0</v>
      </c>
      <c r="NOC21" s="136">
        <f t="shared" si="154"/>
        <v>0</v>
      </c>
      <c r="NOD21" s="136">
        <f t="shared" si="154"/>
        <v>0</v>
      </c>
      <c r="NOE21" s="136">
        <f t="shared" ref="NOE21:NQP21" si="155">SUM(NOE11:NOE20)</f>
        <v>0</v>
      </c>
      <c r="NOF21" s="136">
        <f t="shared" si="155"/>
        <v>0</v>
      </c>
      <c r="NOG21" s="136">
        <f t="shared" si="155"/>
        <v>0</v>
      </c>
      <c r="NOH21" s="136">
        <f t="shared" si="155"/>
        <v>0</v>
      </c>
      <c r="NOI21" s="136">
        <f t="shared" si="155"/>
        <v>0</v>
      </c>
      <c r="NOJ21" s="136">
        <f t="shared" si="155"/>
        <v>0</v>
      </c>
      <c r="NOK21" s="136">
        <f t="shared" si="155"/>
        <v>0</v>
      </c>
      <c r="NOL21" s="136">
        <f t="shared" si="155"/>
        <v>0</v>
      </c>
      <c r="NOM21" s="136">
        <f t="shared" si="155"/>
        <v>0</v>
      </c>
      <c r="NON21" s="136">
        <f t="shared" si="155"/>
        <v>0</v>
      </c>
      <c r="NOO21" s="136">
        <f t="shared" si="155"/>
        <v>0</v>
      </c>
      <c r="NOP21" s="136">
        <f t="shared" si="155"/>
        <v>0</v>
      </c>
      <c r="NOQ21" s="136">
        <f t="shared" si="155"/>
        <v>0</v>
      </c>
      <c r="NOR21" s="136">
        <f t="shared" si="155"/>
        <v>0</v>
      </c>
      <c r="NOS21" s="136">
        <f t="shared" si="155"/>
        <v>0</v>
      </c>
      <c r="NOT21" s="136">
        <f t="shared" si="155"/>
        <v>0</v>
      </c>
      <c r="NOU21" s="136">
        <f t="shared" si="155"/>
        <v>0</v>
      </c>
      <c r="NOV21" s="136">
        <f t="shared" si="155"/>
        <v>0</v>
      </c>
      <c r="NOW21" s="136">
        <f t="shared" si="155"/>
        <v>0</v>
      </c>
      <c r="NOX21" s="136">
        <f t="shared" si="155"/>
        <v>0</v>
      </c>
      <c r="NOY21" s="136">
        <f t="shared" si="155"/>
        <v>0</v>
      </c>
      <c r="NOZ21" s="136">
        <f t="shared" si="155"/>
        <v>0</v>
      </c>
      <c r="NPA21" s="136">
        <f t="shared" si="155"/>
        <v>0</v>
      </c>
      <c r="NPB21" s="136">
        <f t="shared" si="155"/>
        <v>0</v>
      </c>
      <c r="NPC21" s="136">
        <f t="shared" si="155"/>
        <v>0</v>
      </c>
      <c r="NPD21" s="136">
        <f t="shared" si="155"/>
        <v>0</v>
      </c>
      <c r="NPE21" s="136">
        <f t="shared" si="155"/>
        <v>0</v>
      </c>
      <c r="NPF21" s="136">
        <f t="shared" si="155"/>
        <v>0</v>
      </c>
      <c r="NPG21" s="136">
        <f t="shared" si="155"/>
        <v>0</v>
      </c>
      <c r="NPH21" s="136">
        <f t="shared" si="155"/>
        <v>0</v>
      </c>
      <c r="NPI21" s="136">
        <f t="shared" si="155"/>
        <v>0</v>
      </c>
      <c r="NPJ21" s="136">
        <f t="shared" si="155"/>
        <v>0</v>
      </c>
      <c r="NPK21" s="136">
        <f t="shared" si="155"/>
        <v>0</v>
      </c>
      <c r="NPL21" s="136">
        <f t="shared" si="155"/>
        <v>0</v>
      </c>
      <c r="NPM21" s="136">
        <f t="shared" si="155"/>
        <v>0</v>
      </c>
      <c r="NPN21" s="136">
        <f t="shared" si="155"/>
        <v>0</v>
      </c>
      <c r="NPO21" s="136">
        <f t="shared" si="155"/>
        <v>0</v>
      </c>
      <c r="NPP21" s="136">
        <f t="shared" si="155"/>
        <v>0</v>
      </c>
      <c r="NPQ21" s="136">
        <f t="shared" si="155"/>
        <v>0</v>
      </c>
      <c r="NPR21" s="136">
        <f t="shared" si="155"/>
        <v>0</v>
      </c>
      <c r="NPS21" s="136">
        <f t="shared" si="155"/>
        <v>0</v>
      </c>
      <c r="NPT21" s="136">
        <f t="shared" si="155"/>
        <v>0</v>
      </c>
      <c r="NPU21" s="136">
        <f t="shared" si="155"/>
        <v>0</v>
      </c>
      <c r="NPV21" s="136">
        <f t="shared" si="155"/>
        <v>0</v>
      </c>
      <c r="NPW21" s="136">
        <f t="shared" si="155"/>
        <v>0</v>
      </c>
      <c r="NPX21" s="136">
        <f t="shared" si="155"/>
        <v>0</v>
      </c>
      <c r="NPY21" s="136">
        <f t="shared" si="155"/>
        <v>0</v>
      </c>
      <c r="NPZ21" s="136">
        <f t="shared" si="155"/>
        <v>0</v>
      </c>
      <c r="NQA21" s="136">
        <f t="shared" si="155"/>
        <v>0</v>
      </c>
      <c r="NQB21" s="136">
        <f t="shared" si="155"/>
        <v>0</v>
      </c>
      <c r="NQC21" s="136">
        <f t="shared" si="155"/>
        <v>0</v>
      </c>
      <c r="NQD21" s="136">
        <f t="shared" si="155"/>
        <v>0</v>
      </c>
      <c r="NQE21" s="136">
        <f t="shared" si="155"/>
        <v>0</v>
      </c>
      <c r="NQF21" s="136">
        <f t="shared" si="155"/>
        <v>0</v>
      </c>
      <c r="NQG21" s="136">
        <f t="shared" si="155"/>
        <v>0</v>
      </c>
      <c r="NQH21" s="136">
        <f t="shared" si="155"/>
        <v>0</v>
      </c>
      <c r="NQI21" s="136">
        <f t="shared" si="155"/>
        <v>0</v>
      </c>
      <c r="NQJ21" s="136">
        <f t="shared" si="155"/>
        <v>0</v>
      </c>
      <c r="NQK21" s="136">
        <f t="shared" si="155"/>
        <v>0</v>
      </c>
      <c r="NQL21" s="136">
        <f t="shared" si="155"/>
        <v>0</v>
      </c>
      <c r="NQM21" s="136">
        <f t="shared" si="155"/>
        <v>0</v>
      </c>
      <c r="NQN21" s="136">
        <f t="shared" si="155"/>
        <v>0</v>
      </c>
      <c r="NQO21" s="136">
        <f t="shared" si="155"/>
        <v>0</v>
      </c>
      <c r="NQP21" s="136">
        <f t="shared" si="155"/>
        <v>0</v>
      </c>
      <c r="NQQ21" s="136">
        <f t="shared" ref="NQQ21:NTB21" si="156">SUM(NQQ11:NQQ20)</f>
        <v>0</v>
      </c>
      <c r="NQR21" s="136">
        <f t="shared" si="156"/>
        <v>0</v>
      </c>
      <c r="NQS21" s="136">
        <f t="shared" si="156"/>
        <v>0</v>
      </c>
      <c r="NQT21" s="136">
        <f t="shared" si="156"/>
        <v>0</v>
      </c>
      <c r="NQU21" s="136">
        <f t="shared" si="156"/>
        <v>0</v>
      </c>
      <c r="NQV21" s="136">
        <f t="shared" si="156"/>
        <v>0</v>
      </c>
      <c r="NQW21" s="136">
        <f t="shared" si="156"/>
        <v>0</v>
      </c>
      <c r="NQX21" s="136">
        <f t="shared" si="156"/>
        <v>0</v>
      </c>
      <c r="NQY21" s="136">
        <f t="shared" si="156"/>
        <v>0</v>
      </c>
      <c r="NQZ21" s="136">
        <f t="shared" si="156"/>
        <v>0</v>
      </c>
      <c r="NRA21" s="136">
        <f t="shared" si="156"/>
        <v>0</v>
      </c>
      <c r="NRB21" s="136">
        <f t="shared" si="156"/>
        <v>0</v>
      </c>
      <c r="NRC21" s="136">
        <f t="shared" si="156"/>
        <v>0</v>
      </c>
      <c r="NRD21" s="136">
        <f t="shared" si="156"/>
        <v>0</v>
      </c>
      <c r="NRE21" s="136">
        <f t="shared" si="156"/>
        <v>0</v>
      </c>
      <c r="NRF21" s="136">
        <f t="shared" si="156"/>
        <v>0</v>
      </c>
      <c r="NRG21" s="136">
        <f t="shared" si="156"/>
        <v>0</v>
      </c>
      <c r="NRH21" s="136">
        <f t="shared" si="156"/>
        <v>0</v>
      </c>
      <c r="NRI21" s="136">
        <f t="shared" si="156"/>
        <v>0</v>
      </c>
      <c r="NRJ21" s="136">
        <f t="shared" si="156"/>
        <v>0</v>
      </c>
      <c r="NRK21" s="136">
        <f t="shared" si="156"/>
        <v>0</v>
      </c>
      <c r="NRL21" s="136">
        <f t="shared" si="156"/>
        <v>0</v>
      </c>
      <c r="NRM21" s="136">
        <f t="shared" si="156"/>
        <v>0</v>
      </c>
      <c r="NRN21" s="136">
        <f t="shared" si="156"/>
        <v>0</v>
      </c>
      <c r="NRO21" s="136">
        <f t="shared" si="156"/>
        <v>0</v>
      </c>
      <c r="NRP21" s="136">
        <f t="shared" si="156"/>
        <v>0</v>
      </c>
      <c r="NRQ21" s="136">
        <f t="shared" si="156"/>
        <v>0</v>
      </c>
      <c r="NRR21" s="136">
        <f t="shared" si="156"/>
        <v>0</v>
      </c>
      <c r="NRS21" s="136">
        <f t="shared" si="156"/>
        <v>0</v>
      </c>
      <c r="NRT21" s="136">
        <f t="shared" si="156"/>
        <v>0</v>
      </c>
      <c r="NRU21" s="136">
        <f t="shared" si="156"/>
        <v>0</v>
      </c>
      <c r="NRV21" s="136">
        <f t="shared" si="156"/>
        <v>0</v>
      </c>
      <c r="NRW21" s="136">
        <f t="shared" si="156"/>
        <v>0</v>
      </c>
      <c r="NRX21" s="136">
        <f t="shared" si="156"/>
        <v>0</v>
      </c>
      <c r="NRY21" s="136">
        <f t="shared" si="156"/>
        <v>0</v>
      </c>
      <c r="NRZ21" s="136">
        <f t="shared" si="156"/>
        <v>0</v>
      </c>
      <c r="NSA21" s="136">
        <f t="shared" si="156"/>
        <v>0</v>
      </c>
      <c r="NSB21" s="136">
        <f t="shared" si="156"/>
        <v>0</v>
      </c>
      <c r="NSC21" s="136">
        <f t="shared" si="156"/>
        <v>0</v>
      </c>
      <c r="NSD21" s="136">
        <f t="shared" si="156"/>
        <v>0</v>
      </c>
      <c r="NSE21" s="136">
        <f t="shared" si="156"/>
        <v>0</v>
      </c>
      <c r="NSF21" s="136">
        <f t="shared" si="156"/>
        <v>0</v>
      </c>
      <c r="NSG21" s="136">
        <f t="shared" si="156"/>
        <v>0</v>
      </c>
      <c r="NSH21" s="136">
        <f t="shared" si="156"/>
        <v>0</v>
      </c>
      <c r="NSI21" s="136">
        <f t="shared" si="156"/>
        <v>0</v>
      </c>
      <c r="NSJ21" s="136">
        <f t="shared" si="156"/>
        <v>0</v>
      </c>
      <c r="NSK21" s="136">
        <f t="shared" si="156"/>
        <v>0</v>
      </c>
      <c r="NSL21" s="136">
        <f t="shared" si="156"/>
        <v>0</v>
      </c>
      <c r="NSM21" s="136">
        <f t="shared" si="156"/>
        <v>0</v>
      </c>
      <c r="NSN21" s="136">
        <f t="shared" si="156"/>
        <v>0</v>
      </c>
      <c r="NSO21" s="136">
        <f t="shared" si="156"/>
        <v>0</v>
      </c>
      <c r="NSP21" s="136">
        <f t="shared" si="156"/>
        <v>0</v>
      </c>
      <c r="NSQ21" s="136">
        <f t="shared" si="156"/>
        <v>0</v>
      </c>
      <c r="NSR21" s="136">
        <f t="shared" si="156"/>
        <v>0</v>
      </c>
      <c r="NSS21" s="136">
        <f t="shared" si="156"/>
        <v>0</v>
      </c>
      <c r="NST21" s="136">
        <f t="shared" si="156"/>
        <v>0</v>
      </c>
      <c r="NSU21" s="136">
        <f t="shared" si="156"/>
        <v>0</v>
      </c>
      <c r="NSV21" s="136">
        <f t="shared" si="156"/>
        <v>0</v>
      </c>
      <c r="NSW21" s="136">
        <f t="shared" si="156"/>
        <v>0</v>
      </c>
      <c r="NSX21" s="136">
        <f t="shared" si="156"/>
        <v>0</v>
      </c>
      <c r="NSY21" s="136">
        <f t="shared" si="156"/>
        <v>0</v>
      </c>
      <c r="NSZ21" s="136">
        <f t="shared" si="156"/>
        <v>0</v>
      </c>
      <c r="NTA21" s="136">
        <f t="shared" si="156"/>
        <v>0</v>
      </c>
      <c r="NTB21" s="136">
        <f t="shared" si="156"/>
        <v>0</v>
      </c>
      <c r="NTC21" s="136">
        <f t="shared" ref="NTC21:NVN21" si="157">SUM(NTC11:NTC20)</f>
        <v>0</v>
      </c>
      <c r="NTD21" s="136">
        <f t="shared" si="157"/>
        <v>0</v>
      </c>
      <c r="NTE21" s="136">
        <f t="shared" si="157"/>
        <v>0</v>
      </c>
      <c r="NTF21" s="136">
        <f t="shared" si="157"/>
        <v>0</v>
      </c>
      <c r="NTG21" s="136">
        <f t="shared" si="157"/>
        <v>0</v>
      </c>
      <c r="NTH21" s="136">
        <f t="shared" si="157"/>
        <v>0</v>
      </c>
      <c r="NTI21" s="136">
        <f t="shared" si="157"/>
        <v>0</v>
      </c>
      <c r="NTJ21" s="136">
        <f t="shared" si="157"/>
        <v>0</v>
      </c>
      <c r="NTK21" s="136">
        <f t="shared" si="157"/>
        <v>0</v>
      </c>
      <c r="NTL21" s="136">
        <f t="shared" si="157"/>
        <v>0</v>
      </c>
      <c r="NTM21" s="136">
        <f t="shared" si="157"/>
        <v>0</v>
      </c>
      <c r="NTN21" s="136">
        <f t="shared" si="157"/>
        <v>0</v>
      </c>
      <c r="NTO21" s="136">
        <f t="shared" si="157"/>
        <v>0</v>
      </c>
      <c r="NTP21" s="136">
        <f t="shared" si="157"/>
        <v>0</v>
      </c>
      <c r="NTQ21" s="136">
        <f t="shared" si="157"/>
        <v>0</v>
      </c>
      <c r="NTR21" s="136">
        <f t="shared" si="157"/>
        <v>0</v>
      </c>
      <c r="NTS21" s="136">
        <f t="shared" si="157"/>
        <v>0</v>
      </c>
      <c r="NTT21" s="136">
        <f t="shared" si="157"/>
        <v>0</v>
      </c>
      <c r="NTU21" s="136">
        <f t="shared" si="157"/>
        <v>0</v>
      </c>
      <c r="NTV21" s="136">
        <f t="shared" si="157"/>
        <v>0</v>
      </c>
      <c r="NTW21" s="136">
        <f t="shared" si="157"/>
        <v>0</v>
      </c>
      <c r="NTX21" s="136">
        <f t="shared" si="157"/>
        <v>0</v>
      </c>
      <c r="NTY21" s="136">
        <f t="shared" si="157"/>
        <v>0</v>
      </c>
      <c r="NTZ21" s="136">
        <f t="shared" si="157"/>
        <v>0</v>
      </c>
      <c r="NUA21" s="136">
        <f t="shared" si="157"/>
        <v>0</v>
      </c>
      <c r="NUB21" s="136">
        <f t="shared" si="157"/>
        <v>0</v>
      </c>
      <c r="NUC21" s="136">
        <f t="shared" si="157"/>
        <v>0</v>
      </c>
      <c r="NUD21" s="136">
        <f t="shared" si="157"/>
        <v>0</v>
      </c>
      <c r="NUE21" s="136">
        <f t="shared" si="157"/>
        <v>0</v>
      </c>
      <c r="NUF21" s="136">
        <f t="shared" si="157"/>
        <v>0</v>
      </c>
      <c r="NUG21" s="136">
        <f t="shared" si="157"/>
        <v>0</v>
      </c>
      <c r="NUH21" s="136">
        <f t="shared" si="157"/>
        <v>0</v>
      </c>
      <c r="NUI21" s="136">
        <f t="shared" si="157"/>
        <v>0</v>
      </c>
      <c r="NUJ21" s="136">
        <f t="shared" si="157"/>
        <v>0</v>
      </c>
      <c r="NUK21" s="136">
        <f t="shared" si="157"/>
        <v>0</v>
      </c>
      <c r="NUL21" s="136">
        <f t="shared" si="157"/>
        <v>0</v>
      </c>
      <c r="NUM21" s="136">
        <f t="shared" si="157"/>
        <v>0</v>
      </c>
      <c r="NUN21" s="136">
        <f t="shared" si="157"/>
        <v>0</v>
      </c>
      <c r="NUO21" s="136">
        <f t="shared" si="157"/>
        <v>0</v>
      </c>
      <c r="NUP21" s="136">
        <f t="shared" si="157"/>
        <v>0</v>
      </c>
      <c r="NUQ21" s="136">
        <f t="shared" si="157"/>
        <v>0</v>
      </c>
      <c r="NUR21" s="136">
        <f t="shared" si="157"/>
        <v>0</v>
      </c>
      <c r="NUS21" s="136">
        <f t="shared" si="157"/>
        <v>0</v>
      </c>
      <c r="NUT21" s="136">
        <f t="shared" si="157"/>
        <v>0</v>
      </c>
      <c r="NUU21" s="136">
        <f t="shared" si="157"/>
        <v>0</v>
      </c>
      <c r="NUV21" s="136">
        <f t="shared" si="157"/>
        <v>0</v>
      </c>
      <c r="NUW21" s="136">
        <f t="shared" si="157"/>
        <v>0</v>
      </c>
      <c r="NUX21" s="136">
        <f t="shared" si="157"/>
        <v>0</v>
      </c>
      <c r="NUY21" s="136">
        <f t="shared" si="157"/>
        <v>0</v>
      </c>
      <c r="NUZ21" s="136">
        <f t="shared" si="157"/>
        <v>0</v>
      </c>
      <c r="NVA21" s="136">
        <f t="shared" si="157"/>
        <v>0</v>
      </c>
      <c r="NVB21" s="136">
        <f t="shared" si="157"/>
        <v>0</v>
      </c>
      <c r="NVC21" s="136">
        <f t="shared" si="157"/>
        <v>0</v>
      </c>
      <c r="NVD21" s="136">
        <f t="shared" si="157"/>
        <v>0</v>
      </c>
      <c r="NVE21" s="136">
        <f t="shared" si="157"/>
        <v>0</v>
      </c>
      <c r="NVF21" s="136">
        <f t="shared" si="157"/>
        <v>0</v>
      </c>
      <c r="NVG21" s="136">
        <f t="shared" si="157"/>
        <v>0</v>
      </c>
      <c r="NVH21" s="136">
        <f t="shared" si="157"/>
        <v>0</v>
      </c>
      <c r="NVI21" s="136">
        <f t="shared" si="157"/>
        <v>0</v>
      </c>
      <c r="NVJ21" s="136">
        <f t="shared" si="157"/>
        <v>0</v>
      </c>
      <c r="NVK21" s="136">
        <f t="shared" si="157"/>
        <v>0</v>
      </c>
      <c r="NVL21" s="136">
        <f t="shared" si="157"/>
        <v>0</v>
      </c>
      <c r="NVM21" s="136">
        <f t="shared" si="157"/>
        <v>0</v>
      </c>
      <c r="NVN21" s="136">
        <f t="shared" si="157"/>
        <v>0</v>
      </c>
      <c r="NVO21" s="136">
        <f t="shared" ref="NVO21:NXZ21" si="158">SUM(NVO11:NVO20)</f>
        <v>0</v>
      </c>
      <c r="NVP21" s="136">
        <f t="shared" si="158"/>
        <v>0</v>
      </c>
      <c r="NVQ21" s="136">
        <f t="shared" si="158"/>
        <v>0</v>
      </c>
      <c r="NVR21" s="136">
        <f t="shared" si="158"/>
        <v>0</v>
      </c>
      <c r="NVS21" s="136">
        <f t="shared" si="158"/>
        <v>0</v>
      </c>
      <c r="NVT21" s="136">
        <f t="shared" si="158"/>
        <v>0</v>
      </c>
      <c r="NVU21" s="136">
        <f t="shared" si="158"/>
        <v>0</v>
      </c>
      <c r="NVV21" s="136">
        <f t="shared" si="158"/>
        <v>0</v>
      </c>
      <c r="NVW21" s="136">
        <f t="shared" si="158"/>
        <v>0</v>
      </c>
      <c r="NVX21" s="136">
        <f t="shared" si="158"/>
        <v>0</v>
      </c>
      <c r="NVY21" s="136">
        <f t="shared" si="158"/>
        <v>0</v>
      </c>
      <c r="NVZ21" s="136">
        <f t="shared" si="158"/>
        <v>0</v>
      </c>
      <c r="NWA21" s="136">
        <f t="shared" si="158"/>
        <v>0</v>
      </c>
      <c r="NWB21" s="136">
        <f t="shared" si="158"/>
        <v>0</v>
      </c>
      <c r="NWC21" s="136">
        <f t="shared" si="158"/>
        <v>0</v>
      </c>
      <c r="NWD21" s="136">
        <f t="shared" si="158"/>
        <v>0</v>
      </c>
      <c r="NWE21" s="136">
        <f t="shared" si="158"/>
        <v>0</v>
      </c>
      <c r="NWF21" s="136">
        <f t="shared" si="158"/>
        <v>0</v>
      </c>
      <c r="NWG21" s="136">
        <f t="shared" si="158"/>
        <v>0</v>
      </c>
      <c r="NWH21" s="136">
        <f t="shared" si="158"/>
        <v>0</v>
      </c>
      <c r="NWI21" s="136">
        <f t="shared" si="158"/>
        <v>0</v>
      </c>
      <c r="NWJ21" s="136">
        <f t="shared" si="158"/>
        <v>0</v>
      </c>
      <c r="NWK21" s="136">
        <f t="shared" si="158"/>
        <v>0</v>
      </c>
      <c r="NWL21" s="136">
        <f t="shared" si="158"/>
        <v>0</v>
      </c>
      <c r="NWM21" s="136">
        <f t="shared" si="158"/>
        <v>0</v>
      </c>
      <c r="NWN21" s="136">
        <f t="shared" si="158"/>
        <v>0</v>
      </c>
      <c r="NWO21" s="136">
        <f t="shared" si="158"/>
        <v>0</v>
      </c>
      <c r="NWP21" s="136">
        <f t="shared" si="158"/>
        <v>0</v>
      </c>
      <c r="NWQ21" s="136">
        <f t="shared" si="158"/>
        <v>0</v>
      </c>
      <c r="NWR21" s="136">
        <f t="shared" si="158"/>
        <v>0</v>
      </c>
      <c r="NWS21" s="136">
        <f t="shared" si="158"/>
        <v>0</v>
      </c>
      <c r="NWT21" s="136">
        <f t="shared" si="158"/>
        <v>0</v>
      </c>
      <c r="NWU21" s="136">
        <f t="shared" si="158"/>
        <v>0</v>
      </c>
      <c r="NWV21" s="136">
        <f t="shared" si="158"/>
        <v>0</v>
      </c>
      <c r="NWW21" s="136">
        <f t="shared" si="158"/>
        <v>0</v>
      </c>
      <c r="NWX21" s="136">
        <f t="shared" si="158"/>
        <v>0</v>
      </c>
      <c r="NWY21" s="136">
        <f t="shared" si="158"/>
        <v>0</v>
      </c>
      <c r="NWZ21" s="136">
        <f t="shared" si="158"/>
        <v>0</v>
      </c>
      <c r="NXA21" s="136">
        <f t="shared" si="158"/>
        <v>0</v>
      </c>
      <c r="NXB21" s="136">
        <f t="shared" si="158"/>
        <v>0</v>
      </c>
      <c r="NXC21" s="136">
        <f t="shared" si="158"/>
        <v>0</v>
      </c>
      <c r="NXD21" s="136">
        <f t="shared" si="158"/>
        <v>0</v>
      </c>
      <c r="NXE21" s="136">
        <f t="shared" si="158"/>
        <v>0</v>
      </c>
      <c r="NXF21" s="136">
        <f t="shared" si="158"/>
        <v>0</v>
      </c>
      <c r="NXG21" s="136">
        <f t="shared" si="158"/>
        <v>0</v>
      </c>
      <c r="NXH21" s="136">
        <f t="shared" si="158"/>
        <v>0</v>
      </c>
      <c r="NXI21" s="136">
        <f t="shared" si="158"/>
        <v>0</v>
      </c>
      <c r="NXJ21" s="136">
        <f t="shared" si="158"/>
        <v>0</v>
      </c>
      <c r="NXK21" s="136">
        <f t="shared" si="158"/>
        <v>0</v>
      </c>
      <c r="NXL21" s="136">
        <f t="shared" si="158"/>
        <v>0</v>
      </c>
      <c r="NXM21" s="136">
        <f t="shared" si="158"/>
        <v>0</v>
      </c>
      <c r="NXN21" s="136">
        <f t="shared" si="158"/>
        <v>0</v>
      </c>
      <c r="NXO21" s="136">
        <f t="shared" si="158"/>
        <v>0</v>
      </c>
      <c r="NXP21" s="136">
        <f t="shared" si="158"/>
        <v>0</v>
      </c>
      <c r="NXQ21" s="136">
        <f t="shared" si="158"/>
        <v>0</v>
      </c>
      <c r="NXR21" s="136">
        <f t="shared" si="158"/>
        <v>0</v>
      </c>
      <c r="NXS21" s="136">
        <f t="shared" si="158"/>
        <v>0</v>
      </c>
      <c r="NXT21" s="136">
        <f t="shared" si="158"/>
        <v>0</v>
      </c>
      <c r="NXU21" s="136">
        <f t="shared" si="158"/>
        <v>0</v>
      </c>
      <c r="NXV21" s="136">
        <f t="shared" si="158"/>
        <v>0</v>
      </c>
      <c r="NXW21" s="136">
        <f t="shared" si="158"/>
        <v>0</v>
      </c>
      <c r="NXX21" s="136">
        <f t="shared" si="158"/>
        <v>0</v>
      </c>
      <c r="NXY21" s="136">
        <f t="shared" si="158"/>
        <v>0</v>
      </c>
      <c r="NXZ21" s="136">
        <f t="shared" si="158"/>
        <v>0</v>
      </c>
      <c r="NYA21" s="136">
        <f t="shared" ref="NYA21:OAL21" si="159">SUM(NYA11:NYA20)</f>
        <v>0</v>
      </c>
      <c r="NYB21" s="136">
        <f t="shared" si="159"/>
        <v>0</v>
      </c>
      <c r="NYC21" s="136">
        <f t="shared" si="159"/>
        <v>0</v>
      </c>
      <c r="NYD21" s="136">
        <f t="shared" si="159"/>
        <v>0</v>
      </c>
      <c r="NYE21" s="136">
        <f t="shared" si="159"/>
        <v>0</v>
      </c>
      <c r="NYF21" s="136">
        <f t="shared" si="159"/>
        <v>0</v>
      </c>
      <c r="NYG21" s="136">
        <f t="shared" si="159"/>
        <v>0</v>
      </c>
      <c r="NYH21" s="136">
        <f t="shared" si="159"/>
        <v>0</v>
      </c>
      <c r="NYI21" s="136">
        <f t="shared" si="159"/>
        <v>0</v>
      </c>
      <c r="NYJ21" s="136">
        <f t="shared" si="159"/>
        <v>0</v>
      </c>
      <c r="NYK21" s="136">
        <f t="shared" si="159"/>
        <v>0</v>
      </c>
      <c r="NYL21" s="136">
        <f t="shared" si="159"/>
        <v>0</v>
      </c>
      <c r="NYM21" s="136">
        <f t="shared" si="159"/>
        <v>0</v>
      </c>
      <c r="NYN21" s="136">
        <f t="shared" si="159"/>
        <v>0</v>
      </c>
      <c r="NYO21" s="136">
        <f t="shared" si="159"/>
        <v>0</v>
      </c>
      <c r="NYP21" s="136">
        <f t="shared" si="159"/>
        <v>0</v>
      </c>
      <c r="NYQ21" s="136">
        <f t="shared" si="159"/>
        <v>0</v>
      </c>
      <c r="NYR21" s="136">
        <f t="shared" si="159"/>
        <v>0</v>
      </c>
      <c r="NYS21" s="136">
        <f t="shared" si="159"/>
        <v>0</v>
      </c>
      <c r="NYT21" s="136">
        <f t="shared" si="159"/>
        <v>0</v>
      </c>
      <c r="NYU21" s="136">
        <f t="shared" si="159"/>
        <v>0</v>
      </c>
      <c r="NYV21" s="136">
        <f t="shared" si="159"/>
        <v>0</v>
      </c>
      <c r="NYW21" s="136">
        <f t="shared" si="159"/>
        <v>0</v>
      </c>
      <c r="NYX21" s="136">
        <f t="shared" si="159"/>
        <v>0</v>
      </c>
      <c r="NYY21" s="136">
        <f t="shared" si="159"/>
        <v>0</v>
      </c>
      <c r="NYZ21" s="136">
        <f t="shared" si="159"/>
        <v>0</v>
      </c>
      <c r="NZA21" s="136">
        <f t="shared" si="159"/>
        <v>0</v>
      </c>
      <c r="NZB21" s="136">
        <f t="shared" si="159"/>
        <v>0</v>
      </c>
      <c r="NZC21" s="136">
        <f t="shared" si="159"/>
        <v>0</v>
      </c>
      <c r="NZD21" s="136">
        <f t="shared" si="159"/>
        <v>0</v>
      </c>
      <c r="NZE21" s="136">
        <f t="shared" si="159"/>
        <v>0</v>
      </c>
      <c r="NZF21" s="136">
        <f t="shared" si="159"/>
        <v>0</v>
      </c>
      <c r="NZG21" s="136">
        <f t="shared" si="159"/>
        <v>0</v>
      </c>
      <c r="NZH21" s="136">
        <f t="shared" si="159"/>
        <v>0</v>
      </c>
      <c r="NZI21" s="136">
        <f t="shared" si="159"/>
        <v>0</v>
      </c>
      <c r="NZJ21" s="136">
        <f t="shared" si="159"/>
        <v>0</v>
      </c>
      <c r="NZK21" s="136">
        <f t="shared" si="159"/>
        <v>0</v>
      </c>
      <c r="NZL21" s="136">
        <f t="shared" si="159"/>
        <v>0</v>
      </c>
      <c r="NZM21" s="136">
        <f t="shared" si="159"/>
        <v>0</v>
      </c>
      <c r="NZN21" s="136">
        <f t="shared" si="159"/>
        <v>0</v>
      </c>
      <c r="NZO21" s="136">
        <f t="shared" si="159"/>
        <v>0</v>
      </c>
      <c r="NZP21" s="136">
        <f t="shared" si="159"/>
        <v>0</v>
      </c>
      <c r="NZQ21" s="136">
        <f t="shared" si="159"/>
        <v>0</v>
      </c>
      <c r="NZR21" s="136">
        <f t="shared" si="159"/>
        <v>0</v>
      </c>
      <c r="NZS21" s="136">
        <f t="shared" si="159"/>
        <v>0</v>
      </c>
      <c r="NZT21" s="136">
        <f t="shared" si="159"/>
        <v>0</v>
      </c>
      <c r="NZU21" s="136">
        <f t="shared" si="159"/>
        <v>0</v>
      </c>
      <c r="NZV21" s="136">
        <f t="shared" si="159"/>
        <v>0</v>
      </c>
      <c r="NZW21" s="136">
        <f t="shared" si="159"/>
        <v>0</v>
      </c>
      <c r="NZX21" s="136">
        <f t="shared" si="159"/>
        <v>0</v>
      </c>
      <c r="NZY21" s="136">
        <f t="shared" si="159"/>
        <v>0</v>
      </c>
      <c r="NZZ21" s="136">
        <f t="shared" si="159"/>
        <v>0</v>
      </c>
      <c r="OAA21" s="136">
        <f t="shared" si="159"/>
        <v>0</v>
      </c>
      <c r="OAB21" s="136">
        <f t="shared" si="159"/>
        <v>0</v>
      </c>
      <c r="OAC21" s="136">
        <f t="shared" si="159"/>
        <v>0</v>
      </c>
      <c r="OAD21" s="136">
        <f t="shared" si="159"/>
        <v>0</v>
      </c>
      <c r="OAE21" s="136">
        <f t="shared" si="159"/>
        <v>0</v>
      </c>
      <c r="OAF21" s="136">
        <f t="shared" si="159"/>
        <v>0</v>
      </c>
      <c r="OAG21" s="136">
        <f t="shared" si="159"/>
        <v>0</v>
      </c>
      <c r="OAH21" s="136">
        <f t="shared" si="159"/>
        <v>0</v>
      </c>
      <c r="OAI21" s="136">
        <f t="shared" si="159"/>
        <v>0</v>
      </c>
      <c r="OAJ21" s="136">
        <f t="shared" si="159"/>
        <v>0</v>
      </c>
      <c r="OAK21" s="136">
        <f t="shared" si="159"/>
        <v>0</v>
      </c>
      <c r="OAL21" s="136">
        <f t="shared" si="159"/>
        <v>0</v>
      </c>
      <c r="OAM21" s="136">
        <f t="shared" ref="OAM21:OCX21" si="160">SUM(OAM11:OAM20)</f>
        <v>0</v>
      </c>
      <c r="OAN21" s="136">
        <f t="shared" si="160"/>
        <v>0</v>
      </c>
      <c r="OAO21" s="136">
        <f t="shared" si="160"/>
        <v>0</v>
      </c>
      <c r="OAP21" s="136">
        <f t="shared" si="160"/>
        <v>0</v>
      </c>
      <c r="OAQ21" s="136">
        <f t="shared" si="160"/>
        <v>0</v>
      </c>
      <c r="OAR21" s="136">
        <f t="shared" si="160"/>
        <v>0</v>
      </c>
      <c r="OAS21" s="136">
        <f t="shared" si="160"/>
        <v>0</v>
      </c>
      <c r="OAT21" s="136">
        <f t="shared" si="160"/>
        <v>0</v>
      </c>
      <c r="OAU21" s="136">
        <f t="shared" si="160"/>
        <v>0</v>
      </c>
      <c r="OAV21" s="136">
        <f t="shared" si="160"/>
        <v>0</v>
      </c>
      <c r="OAW21" s="136">
        <f t="shared" si="160"/>
        <v>0</v>
      </c>
      <c r="OAX21" s="136">
        <f t="shared" si="160"/>
        <v>0</v>
      </c>
      <c r="OAY21" s="136">
        <f t="shared" si="160"/>
        <v>0</v>
      </c>
      <c r="OAZ21" s="136">
        <f t="shared" si="160"/>
        <v>0</v>
      </c>
      <c r="OBA21" s="136">
        <f t="shared" si="160"/>
        <v>0</v>
      </c>
      <c r="OBB21" s="136">
        <f t="shared" si="160"/>
        <v>0</v>
      </c>
      <c r="OBC21" s="136">
        <f t="shared" si="160"/>
        <v>0</v>
      </c>
      <c r="OBD21" s="136">
        <f t="shared" si="160"/>
        <v>0</v>
      </c>
      <c r="OBE21" s="136">
        <f t="shared" si="160"/>
        <v>0</v>
      </c>
      <c r="OBF21" s="136">
        <f t="shared" si="160"/>
        <v>0</v>
      </c>
      <c r="OBG21" s="136">
        <f t="shared" si="160"/>
        <v>0</v>
      </c>
      <c r="OBH21" s="136">
        <f t="shared" si="160"/>
        <v>0</v>
      </c>
      <c r="OBI21" s="136">
        <f t="shared" si="160"/>
        <v>0</v>
      </c>
      <c r="OBJ21" s="136">
        <f t="shared" si="160"/>
        <v>0</v>
      </c>
      <c r="OBK21" s="136">
        <f t="shared" si="160"/>
        <v>0</v>
      </c>
      <c r="OBL21" s="136">
        <f t="shared" si="160"/>
        <v>0</v>
      </c>
      <c r="OBM21" s="136">
        <f t="shared" si="160"/>
        <v>0</v>
      </c>
      <c r="OBN21" s="136">
        <f t="shared" si="160"/>
        <v>0</v>
      </c>
      <c r="OBO21" s="136">
        <f t="shared" si="160"/>
        <v>0</v>
      </c>
      <c r="OBP21" s="136">
        <f t="shared" si="160"/>
        <v>0</v>
      </c>
      <c r="OBQ21" s="136">
        <f t="shared" si="160"/>
        <v>0</v>
      </c>
      <c r="OBR21" s="136">
        <f t="shared" si="160"/>
        <v>0</v>
      </c>
      <c r="OBS21" s="136">
        <f t="shared" si="160"/>
        <v>0</v>
      </c>
      <c r="OBT21" s="136">
        <f t="shared" si="160"/>
        <v>0</v>
      </c>
      <c r="OBU21" s="136">
        <f t="shared" si="160"/>
        <v>0</v>
      </c>
      <c r="OBV21" s="136">
        <f t="shared" si="160"/>
        <v>0</v>
      </c>
      <c r="OBW21" s="136">
        <f t="shared" si="160"/>
        <v>0</v>
      </c>
      <c r="OBX21" s="136">
        <f t="shared" si="160"/>
        <v>0</v>
      </c>
      <c r="OBY21" s="136">
        <f t="shared" si="160"/>
        <v>0</v>
      </c>
      <c r="OBZ21" s="136">
        <f t="shared" si="160"/>
        <v>0</v>
      </c>
      <c r="OCA21" s="136">
        <f t="shared" si="160"/>
        <v>0</v>
      </c>
      <c r="OCB21" s="136">
        <f t="shared" si="160"/>
        <v>0</v>
      </c>
      <c r="OCC21" s="136">
        <f t="shared" si="160"/>
        <v>0</v>
      </c>
      <c r="OCD21" s="136">
        <f t="shared" si="160"/>
        <v>0</v>
      </c>
      <c r="OCE21" s="136">
        <f t="shared" si="160"/>
        <v>0</v>
      </c>
      <c r="OCF21" s="136">
        <f t="shared" si="160"/>
        <v>0</v>
      </c>
      <c r="OCG21" s="136">
        <f t="shared" si="160"/>
        <v>0</v>
      </c>
      <c r="OCH21" s="136">
        <f t="shared" si="160"/>
        <v>0</v>
      </c>
      <c r="OCI21" s="136">
        <f t="shared" si="160"/>
        <v>0</v>
      </c>
      <c r="OCJ21" s="136">
        <f t="shared" si="160"/>
        <v>0</v>
      </c>
      <c r="OCK21" s="136">
        <f t="shared" si="160"/>
        <v>0</v>
      </c>
      <c r="OCL21" s="136">
        <f t="shared" si="160"/>
        <v>0</v>
      </c>
      <c r="OCM21" s="136">
        <f t="shared" si="160"/>
        <v>0</v>
      </c>
      <c r="OCN21" s="136">
        <f t="shared" si="160"/>
        <v>0</v>
      </c>
      <c r="OCO21" s="136">
        <f t="shared" si="160"/>
        <v>0</v>
      </c>
      <c r="OCP21" s="136">
        <f t="shared" si="160"/>
        <v>0</v>
      </c>
      <c r="OCQ21" s="136">
        <f t="shared" si="160"/>
        <v>0</v>
      </c>
      <c r="OCR21" s="136">
        <f t="shared" si="160"/>
        <v>0</v>
      </c>
      <c r="OCS21" s="136">
        <f t="shared" si="160"/>
        <v>0</v>
      </c>
      <c r="OCT21" s="136">
        <f t="shared" si="160"/>
        <v>0</v>
      </c>
      <c r="OCU21" s="136">
        <f t="shared" si="160"/>
        <v>0</v>
      </c>
      <c r="OCV21" s="136">
        <f t="shared" si="160"/>
        <v>0</v>
      </c>
      <c r="OCW21" s="136">
        <f t="shared" si="160"/>
        <v>0</v>
      </c>
      <c r="OCX21" s="136">
        <f t="shared" si="160"/>
        <v>0</v>
      </c>
      <c r="OCY21" s="136">
        <f t="shared" ref="OCY21:OFJ21" si="161">SUM(OCY11:OCY20)</f>
        <v>0</v>
      </c>
      <c r="OCZ21" s="136">
        <f t="shared" si="161"/>
        <v>0</v>
      </c>
      <c r="ODA21" s="136">
        <f t="shared" si="161"/>
        <v>0</v>
      </c>
      <c r="ODB21" s="136">
        <f t="shared" si="161"/>
        <v>0</v>
      </c>
      <c r="ODC21" s="136">
        <f t="shared" si="161"/>
        <v>0</v>
      </c>
      <c r="ODD21" s="136">
        <f t="shared" si="161"/>
        <v>0</v>
      </c>
      <c r="ODE21" s="136">
        <f t="shared" si="161"/>
        <v>0</v>
      </c>
      <c r="ODF21" s="136">
        <f t="shared" si="161"/>
        <v>0</v>
      </c>
      <c r="ODG21" s="136">
        <f t="shared" si="161"/>
        <v>0</v>
      </c>
      <c r="ODH21" s="136">
        <f t="shared" si="161"/>
        <v>0</v>
      </c>
      <c r="ODI21" s="136">
        <f t="shared" si="161"/>
        <v>0</v>
      </c>
      <c r="ODJ21" s="136">
        <f t="shared" si="161"/>
        <v>0</v>
      </c>
      <c r="ODK21" s="136">
        <f t="shared" si="161"/>
        <v>0</v>
      </c>
      <c r="ODL21" s="136">
        <f t="shared" si="161"/>
        <v>0</v>
      </c>
      <c r="ODM21" s="136">
        <f t="shared" si="161"/>
        <v>0</v>
      </c>
      <c r="ODN21" s="136">
        <f t="shared" si="161"/>
        <v>0</v>
      </c>
      <c r="ODO21" s="136">
        <f t="shared" si="161"/>
        <v>0</v>
      </c>
      <c r="ODP21" s="136">
        <f t="shared" si="161"/>
        <v>0</v>
      </c>
      <c r="ODQ21" s="136">
        <f t="shared" si="161"/>
        <v>0</v>
      </c>
      <c r="ODR21" s="136">
        <f t="shared" si="161"/>
        <v>0</v>
      </c>
      <c r="ODS21" s="136">
        <f t="shared" si="161"/>
        <v>0</v>
      </c>
      <c r="ODT21" s="136">
        <f t="shared" si="161"/>
        <v>0</v>
      </c>
      <c r="ODU21" s="136">
        <f t="shared" si="161"/>
        <v>0</v>
      </c>
      <c r="ODV21" s="136">
        <f t="shared" si="161"/>
        <v>0</v>
      </c>
      <c r="ODW21" s="136">
        <f t="shared" si="161"/>
        <v>0</v>
      </c>
      <c r="ODX21" s="136">
        <f t="shared" si="161"/>
        <v>0</v>
      </c>
      <c r="ODY21" s="136">
        <f t="shared" si="161"/>
        <v>0</v>
      </c>
      <c r="ODZ21" s="136">
        <f t="shared" si="161"/>
        <v>0</v>
      </c>
      <c r="OEA21" s="136">
        <f t="shared" si="161"/>
        <v>0</v>
      </c>
      <c r="OEB21" s="136">
        <f t="shared" si="161"/>
        <v>0</v>
      </c>
      <c r="OEC21" s="136">
        <f t="shared" si="161"/>
        <v>0</v>
      </c>
      <c r="OED21" s="136">
        <f t="shared" si="161"/>
        <v>0</v>
      </c>
      <c r="OEE21" s="136">
        <f t="shared" si="161"/>
        <v>0</v>
      </c>
      <c r="OEF21" s="136">
        <f t="shared" si="161"/>
        <v>0</v>
      </c>
      <c r="OEG21" s="136">
        <f t="shared" si="161"/>
        <v>0</v>
      </c>
      <c r="OEH21" s="136">
        <f t="shared" si="161"/>
        <v>0</v>
      </c>
      <c r="OEI21" s="136">
        <f t="shared" si="161"/>
        <v>0</v>
      </c>
      <c r="OEJ21" s="136">
        <f t="shared" si="161"/>
        <v>0</v>
      </c>
      <c r="OEK21" s="136">
        <f t="shared" si="161"/>
        <v>0</v>
      </c>
      <c r="OEL21" s="136">
        <f t="shared" si="161"/>
        <v>0</v>
      </c>
      <c r="OEM21" s="136">
        <f t="shared" si="161"/>
        <v>0</v>
      </c>
      <c r="OEN21" s="136">
        <f t="shared" si="161"/>
        <v>0</v>
      </c>
      <c r="OEO21" s="136">
        <f t="shared" si="161"/>
        <v>0</v>
      </c>
      <c r="OEP21" s="136">
        <f t="shared" si="161"/>
        <v>0</v>
      </c>
      <c r="OEQ21" s="136">
        <f t="shared" si="161"/>
        <v>0</v>
      </c>
      <c r="OER21" s="136">
        <f t="shared" si="161"/>
        <v>0</v>
      </c>
      <c r="OES21" s="136">
        <f t="shared" si="161"/>
        <v>0</v>
      </c>
      <c r="OET21" s="136">
        <f t="shared" si="161"/>
        <v>0</v>
      </c>
      <c r="OEU21" s="136">
        <f t="shared" si="161"/>
        <v>0</v>
      </c>
      <c r="OEV21" s="136">
        <f t="shared" si="161"/>
        <v>0</v>
      </c>
      <c r="OEW21" s="136">
        <f t="shared" si="161"/>
        <v>0</v>
      </c>
      <c r="OEX21" s="136">
        <f t="shared" si="161"/>
        <v>0</v>
      </c>
      <c r="OEY21" s="136">
        <f t="shared" si="161"/>
        <v>0</v>
      </c>
      <c r="OEZ21" s="136">
        <f t="shared" si="161"/>
        <v>0</v>
      </c>
      <c r="OFA21" s="136">
        <f t="shared" si="161"/>
        <v>0</v>
      </c>
      <c r="OFB21" s="136">
        <f t="shared" si="161"/>
        <v>0</v>
      </c>
      <c r="OFC21" s="136">
        <f t="shared" si="161"/>
        <v>0</v>
      </c>
      <c r="OFD21" s="136">
        <f t="shared" si="161"/>
        <v>0</v>
      </c>
      <c r="OFE21" s="136">
        <f t="shared" si="161"/>
        <v>0</v>
      </c>
      <c r="OFF21" s="136">
        <f t="shared" si="161"/>
        <v>0</v>
      </c>
      <c r="OFG21" s="136">
        <f t="shared" si="161"/>
        <v>0</v>
      </c>
      <c r="OFH21" s="136">
        <f t="shared" si="161"/>
        <v>0</v>
      </c>
      <c r="OFI21" s="136">
        <f t="shared" si="161"/>
        <v>0</v>
      </c>
      <c r="OFJ21" s="136">
        <f t="shared" si="161"/>
        <v>0</v>
      </c>
      <c r="OFK21" s="136">
        <f t="shared" ref="OFK21:OHV21" si="162">SUM(OFK11:OFK20)</f>
        <v>0</v>
      </c>
      <c r="OFL21" s="136">
        <f t="shared" si="162"/>
        <v>0</v>
      </c>
      <c r="OFM21" s="136">
        <f t="shared" si="162"/>
        <v>0</v>
      </c>
      <c r="OFN21" s="136">
        <f t="shared" si="162"/>
        <v>0</v>
      </c>
      <c r="OFO21" s="136">
        <f t="shared" si="162"/>
        <v>0</v>
      </c>
      <c r="OFP21" s="136">
        <f t="shared" si="162"/>
        <v>0</v>
      </c>
      <c r="OFQ21" s="136">
        <f t="shared" si="162"/>
        <v>0</v>
      </c>
      <c r="OFR21" s="136">
        <f t="shared" si="162"/>
        <v>0</v>
      </c>
      <c r="OFS21" s="136">
        <f t="shared" si="162"/>
        <v>0</v>
      </c>
      <c r="OFT21" s="136">
        <f t="shared" si="162"/>
        <v>0</v>
      </c>
      <c r="OFU21" s="136">
        <f t="shared" si="162"/>
        <v>0</v>
      </c>
      <c r="OFV21" s="136">
        <f t="shared" si="162"/>
        <v>0</v>
      </c>
      <c r="OFW21" s="136">
        <f t="shared" si="162"/>
        <v>0</v>
      </c>
      <c r="OFX21" s="136">
        <f t="shared" si="162"/>
        <v>0</v>
      </c>
      <c r="OFY21" s="136">
        <f t="shared" si="162"/>
        <v>0</v>
      </c>
      <c r="OFZ21" s="136">
        <f t="shared" si="162"/>
        <v>0</v>
      </c>
      <c r="OGA21" s="136">
        <f t="shared" si="162"/>
        <v>0</v>
      </c>
      <c r="OGB21" s="136">
        <f t="shared" si="162"/>
        <v>0</v>
      </c>
      <c r="OGC21" s="136">
        <f t="shared" si="162"/>
        <v>0</v>
      </c>
      <c r="OGD21" s="136">
        <f t="shared" si="162"/>
        <v>0</v>
      </c>
      <c r="OGE21" s="136">
        <f t="shared" si="162"/>
        <v>0</v>
      </c>
      <c r="OGF21" s="136">
        <f t="shared" si="162"/>
        <v>0</v>
      </c>
      <c r="OGG21" s="136">
        <f t="shared" si="162"/>
        <v>0</v>
      </c>
      <c r="OGH21" s="136">
        <f t="shared" si="162"/>
        <v>0</v>
      </c>
      <c r="OGI21" s="136">
        <f t="shared" si="162"/>
        <v>0</v>
      </c>
      <c r="OGJ21" s="136">
        <f t="shared" si="162"/>
        <v>0</v>
      </c>
      <c r="OGK21" s="136">
        <f t="shared" si="162"/>
        <v>0</v>
      </c>
      <c r="OGL21" s="136">
        <f t="shared" si="162"/>
        <v>0</v>
      </c>
      <c r="OGM21" s="136">
        <f t="shared" si="162"/>
        <v>0</v>
      </c>
      <c r="OGN21" s="136">
        <f t="shared" si="162"/>
        <v>0</v>
      </c>
      <c r="OGO21" s="136">
        <f t="shared" si="162"/>
        <v>0</v>
      </c>
      <c r="OGP21" s="136">
        <f t="shared" si="162"/>
        <v>0</v>
      </c>
      <c r="OGQ21" s="136">
        <f t="shared" si="162"/>
        <v>0</v>
      </c>
      <c r="OGR21" s="136">
        <f t="shared" si="162"/>
        <v>0</v>
      </c>
      <c r="OGS21" s="136">
        <f t="shared" si="162"/>
        <v>0</v>
      </c>
      <c r="OGT21" s="136">
        <f t="shared" si="162"/>
        <v>0</v>
      </c>
      <c r="OGU21" s="136">
        <f t="shared" si="162"/>
        <v>0</v>
      </c>
      <c r="OGV21" s="136">
        <f t="shared" si="162"/>
        <v>0</v>
      </c>
      <c r="OGW21" s="136">
        <f t="shared" si="162"/>
        <v>0</v>
      </c>
      <c r="OGX21" s="136">
        <f t="shared" si="162"/>
        <v>0</v>
      </c>
      <c r="OGY21" s="136">
        <f t="shared" si="162"/>
        <v>0</v>
      </c>
      <c r="OGZ21" s="136">
        <f t="shared" si="162"/>
        <v>0</v>
      </c>
      <c r="OHA21" s="136">
        <f t="shared" si="162"/>
        <v>0</v>
      </c>
      <c r="OHB21" s="136">
        <f t="shared" si="162"/>
        <v>0</v>
      </c>
      <c r="OHC21" s="136">
        <f t="shared" si="162"/>
        <v>0</v>
      </c>
      <c r="OHD21" s="136">
        <f t="shared" si="162"/>
        <v>0</v>
      </c>
      <c r="OHE21" s="136">
        <f t="shared" si="162"/>
        <v>0</v>
      </c>
      <c r="OHF21" s="136">
        <f t="shared" si="162"/>
        <v>0</v>
      </c>
      <c r="OHG21" s="136">
        <f t="shared" si="162"/>
        <v>0</v>
      </c>
      <c r="OHH21" s="136">
        <f t="shared" si="162"/>
        <v>0</v>
      </c>
      <c r="OHI21" s="136">
        <f t="shared" si="162"/>
        <v>0</v>
      </c>
      <c r="OHJ21" s="136">
        <f t="shared" si="162"/>
        <v>0</v>
      </c>
      <c r="OHK21" s="136">
        <f t="shared" si="162"/>
        <v>0</v>
      </c>
      <c r="OHL21" s="136">
        <f t="shared" si="162"/>
        <v>0</v>
      </c>
      <c r="OHM21" s="136">
        <f t="shared" si="162"/>
        <v>0</v>
      </c>
      <c r="OHN21" s="136">
        <f t="shared" si="162"/>
        <v>0</v>
      </c>
      <c r="OHO21" s="136">
        <f t="shared" si="162"/>
        <v>0</v>
      </c>
      <c r="OHP21" s="136">
        <f t="shared" si="162"/>
        <v>0</v>
      </c>
      <c r="OHQ21" s="136">
        <f t="shared" si="162"/>
        <v>0</v>
      </c>
      <c r="OHR21" s="136">
        <f t="shared" si="162"/>
        <v>0</v>
      </c>
      <c r="OHS21" s="136">
        <f t="shared" si="162"/>
        <v>0</v>
      </c>
      <c r="OHT21" s="136">
        <f t="shared" si="162"/>
        <v>0</v>
      </c>
      <c r="OHU21" s="136">
        <f t="shared" si="162"/>
        <v>0</v>
      </c>
      <c r="OHV21" s="136">
        <f t="shared" si="162"/>
        <v>0</v>
      </c>
      <c r="OHW21" s="136">
        <f t="shared" ref="OHW21:OKH21" si="163">SUM(OHW11:OHW20)</f>
        <v>0</v>
      </c>
      <c r="OHX21" s="136">
        <f t="shared" si="163"/>
        <v>0</v>
      </c>
      <c r="OHY21" s="136">
        <f t="shared" si="163"/>
        <v>0</v>
      </c>
      <c r="OHZ21" s="136">
        <f t="shared" si="163"/>
        <v>0</v>
      </c>
      <c r="OIA21" s="136">
        <f t="shared" si="163"/>
        <v>0</v>
      </c>
      <c r="OIB21" s="136">
        <f t="shared" si="163"/>
        <v>0</v>
      </c>
      <c r="OIC21" s="136">
        <f t="shared" si="163"/>
        <v>0</v>
      </c>
      <c r="OID21" s="136">
        <f t="shared" si="163"/>
        <v>0</v>
      </c>
      <c r="OIE21" s="136">
        <f t="shared" si="163"/>
        <v>0</v>
      </c>
      <c r="OIF21" s="136">
        <f t="shared" si="163"/>
        <v>0</v>
      </c>
      <c r="OIG21" s="136">
        <f t="shared" si="163"/>
        <v>0</v>
      </c>
      <c r="OIH21" s="136">
        <f t="shared" si="163"/>
        <v>0</v>
      </c>
      <c r="OII21" s="136">
        <f t="shared" si="163"/>
        <v>0</v>
      </c>
      <c r="OIJ21" s="136">
        <f t="shared" si="163"/>
        <v>0</v>
      </c>
      <c r="OIK21" s="136">
        <f t="shared" si="163"/>
        <v>0</v>
      </c>
      <c r="OIL21" s="136">
        <f t="shared" si="163"/>
        <v>0</v>
      </c>
      <c r="OIM21" s="136">
        <f t="shared" si="163"/>
        <v>0</v>
      </c>
      <c r="OIN21" s="136">
        <f t="shared" si="163"/>
        <v>0</v>
      </c>
      <c r="OIO21" s="136">
        <f t="shared" si="163"/>
        <v>0</v>
      </c>
      <c r="OIP21" s="136">
        <f t="shared" si="163"/>
        <v>0</v>
      </c>
      <c r="OIQ21" s="136">
        <f t="shared" si="163"/>
        <v>0</v>
      </c>
      <c r="OIR21" s="136">
        <f t="shared" si="163"/>
        <v>0</v>
      </c>
      <c r="OIS21" s="136">
        <f t="shared" si="163"/>
        <v>0</v>
      </c>
      <c r="OIT21" s="136">
        <f t="shared" si="163"/>
        <v>0</v>
      </c>
      <c r="OIU21" s="136">
        <f t="shared" si="163"/>
        <v>0</v>
      </c>
      <c r="OIV21" s="136">
        <f t="shared" si="163"/>
        <v>0</v>
      </c>
      <c r="OIW21" s="136">
        <f t="shared" si="163"/>
        <v>0</v>
      </c>
      <c r="OIX21" s="136">
        <f t="shared" si="163"/>
        <v>0</v>
      </c>
      <c r="OIY21" s="136">
        <f t="shared" si="163"/>
        <v>0</v>
      </c>
      <c r="OIZ21" s="136">
        <f t="shared" si="163"/>
        <v>0</v>
      </c>
      <c r="OJA21" s="136">
        <f t="shared" si="163"/>
        <v>0</v>
      </c>
      <c r="OJB21" s="136">
        <f t="shared" si="163"/>
        <v>0</v>
      </c>
      <c r="OJC21" s="136">
        <f t="shared" si="163"/>
        <v>0</v>
      </c>
      <c r="OJD21" s="136">
        <f t="shared" si="163"/>
        <v>0</v>
      </c>
      <c r="OJE21" s="136">
        <f t="shared" si="163"/>
        <v>0</v>
      </c>
      <c r="OJF21" s="136">
        <f t="shared" si="163"/>
        <v>0</v>
      </c>
      <c r="OJG21" s="136">
        <f t="shared" si="163"/>
        <v>0</v>
      </c>
      <c r="OJH21" s="136">
        <f t="shared" si="163"/>
        <v>0</v>
      </c>
      <c r="OJI21" s="136">
        <f t="shared" si="163"/>
        <v>0</v>
      </c>
      <c r="OJJ21" s="136">
        <f t="shared" si="163"/>
        <v>0</v>
      </c>
      <c r="OJK21" s="136">
        <f t="shared" si="163"/>
        <v>0</v>
      </c>
      <c r="OJL21" s="136">
        <f t="shared" si="163"/>
        <v>0</v>
      </c>
      <c r="OJM21" s="136">
        <f t="shared" si="163"/>
        <v>0</v>
      </c>
      <c r="OJN21" s="136">
        <f t="shared" si="163"/>
        <v>0</v>
      </c>
      <c r="OJO21" s="136">
        <f t="shared" si="163"/>
        <v>0</v>
      </c>
      <c r="OJP21" s="136">
        <f t="shared" si="163"/>
        <v>0</v>
      </c>
      <c r="OJQ21" s="136">
        <f t="shared" si="163"/>
        <v>0</v>
      </c>
      <c r="OJR21" s="136">
        <f t="shared" si="163"/>
        <v>0</v>
      </c>
      <c r="OJS21" s="136">
        <f t="shared" si="163"/>
        <v>0</v>
      </c>
      <c r="OJT21" s="136">
        <f t="shared" si="163"/>
        <v>0</v>
      </c>
      <c r="OJU21" s="136">
        <f t="shared" si="163"/>
        <v>0</v>
      </c>
      <c r="OJV21" s="136">
        <f t="shared" si="163"/>
        <v>0</v>
      </c>
      <c r="OJW21" s="136">
        <f t="shared" si="163"/>
        <v>0</v>
      </c>
      <c r="OJX21" s="136">
        <f t="shared" si="163"/>
        <v>0</v>
      </c>
      <c r="OJY21" s="136">
        <f t="shared" si="163"/>
        <v>0</v>
      </c>
      <c r="OJZ21" s="136">
        <f t="shared" si="163"/>
        <v>0</v>
      </c>
      <c r="OKA21" s="136">
        <f t="shared" si="163"/>
        <v>0</v>
      </c>
      <c r="OKB21" s="136">
        <f t="shared" si="163"/>
        <v>0</v>
      </c>
      <c r="OKC21" s="136">
        <f t="shared" si="163"/>
        <v>0</v>
      </c>
      <c r="OKD21" s="136">
        <f t="shared" si="163"/>
        <v>0</v>
      </c>
      <c r="OKE21" s="136">
        <f t="shared" si="163"/>
        <v>0</v>
      </c>
      <c r="OKF21" s="136">
        <f t="shared" si="163"/>
        <v>0</v>
      </c>
      <c r="OKG21" s="136">
        <f t="shared" si="163"/>
        <v>0</v>
      </c>
      <c r="OKH21" s="136">
        <f t="shared" si="163"/>
        <v>0</v>
      </c>
      <c r="OKI21" s="136">
        <f t="shared" ref="OKI21:OMT21" si="164">SUM(OKI11:OKI20)</f>
        <v>0</v>
      </c>
      <c r="OKJ21" s="136">
        <f t="shared" si="164"/>
        <v>0</v>
      </c>
      <c r="OKK21" s="136">
        <f t="shared" si="164"/>
        <v>0</v>
      </c>
      <c r="OKL21" s="136">
        <f t="shared" si="164"/>
        <v>0</v>
      </c>
      <c r="OKM21" s="136">
        <f t="shared" si="164"/>
        <v>0</v>
      </c>
      <c r="OKN21" s="136">
        <f t="shared" si="164"/>
        <v>0</v>
      </c>
      <c r="OKO21" s="136">
        <f t="shared" si="164"/>
        <v>0</v>
      </c>
      <c r="OKP21" s="136">
        <f t="shared" si="164"/>
        <v>0</v>
      </c>
      <c r="OKQ21" s="136">
        <f t="shared" si="164"/>
        <v>0</v>
      </c>
      <c r="OKR21" s="136">
        <f t="shared" si="164"/>
        <v>0</v>
      </c>
      <c r="OKS21" s="136">
        <f t="shared" si="164"/>
        <v>0</v>
      </c>
      <c r="OKT21" s="136">
        <f t="shared" si="164"/>
        <v>0</v>
      </c>
      <c r="OKU21" s="136">
        <f t="shared" si="164"/>
        <v>0</v>
      </c>
      <c r="OKV21" s="136">
        <f t="shared" si="164"/>
        <v>0</v>
      </c>
      <c r="OKW21" s="136">
        <f t="shared" si="164"/>
        <v>0</v>
      </c>
      <c r="OKX21" s="136">
        <f t="shared" si="164"/>
        <v>0</v>
      </c>
      <c r="OKY21" s="136">
        <f t="shared" si="164"/>
        <v>0</v>
      </c>
      <c r="OKZ21" s="136">
        <f t="shared" si="164"/>
        <v>0</v>
      </c>
      <c r="OLA21" s="136">
        <f t="shared" si="164"/>
        <v>0</v>
      </c>
      <c r="OLB21" s="136">
        <f t="shared" si="164"/>
        <v>0</v>
      </c>
      <c r="OLC21" s="136">
        <f t="shared" si="164"/>
        <v>0</v>
      </c>
      <c r="OLD21" s="136">
        <f t="shared" si="164"/>
        <v>0</v>
      </c>
      <c r="OLE21" s="136">
        <f t="shared" si="164"/>
        <v>0</v>
      </c>
      <c r="OLF21" s="136">
        <f t="shared" si="164"/>
        <v>0</v>
      </c>
      <c r="OLG21" s="136">
        <f t="shared" si="164"/>
        <v>0</v>
      </c>
      <c r="OLH21" s="136">
        <f t="shared" si="164"/>
        <v>0</v>
      </c>
      <c r="OLI21" s="136">
        <f t="shared" si="164"/>
        <v>0</v>
      </c>
      <c r="OLJ21" s="136">
        <f t="shared" si="164"/>
        <v>0</v>
      </c>
      <c r="OLK21" s="136">
        <f t="shared" si="164"/>
        <v>0</v>
      </c>
      <c r="OLL21" s="136">
        <f t="shared" si="164"/>
        <v>0</v>
      </c>
      <c r="OLM21" s="136">
        <f t="shared" si="164"/>
        <v>0</v>
      </c>
      <c r="OLN21" s="136">
        <f t="shared" si="164"/>
        <v>0</v>
      </c>
      <c r="OLO21" s="136">
        <f t="shared" si="164"/>
        <v>0</v>
      </c>
      <c r="OLP21" s="136">
        <f t="shared" si="164"/>
        <v>0</v>
      </c>
      <c r="OLQ21" s="136">
        <f t="shared" si="164"/>
        <v>0</v>
      </c>
      <c r="OLR21" s="136">
        <f t="shared" si="164"/>
        <v>0</v>
      </c>
      <c r="OLS21" s="136">
        <f t="shared" si="164"/>
        <v>0</v>
      </c>
      <c r="OLT21" s="136">
        <f t="shared" si="164"/>
        <v>0</v>
      </c>
      <c r="OLU21" s="136">
        <f t="shared" si="164"/>
        <v>0</v>
      </c>
      <c r="OLV21" s="136">
        <f t="shared" si="164"/>
        <v>0</v>
      </c>
      <c r="OLW21" s="136">
        <f t="shared" si="164"/>
        <v>0</v>
      </c>
      <c r="OLX21" s="136">
        <f t="shared" si="164"/>
        <v>0</v>
      </c>
      <c r="OLY21" s="136">
        <f t="shared" si="164"/>
        <v>0</v>
      </c>
      <c r="OLZ21" s="136">
        <f t="shared" si="164"/>
        <v>0</v>
      </c>
      <c r="OMA21" s="136">
        <f t="shared" si="164"/>
        <v>0</v>
      </c>
      <c r="OMB21" s="136">
        <f t="shared" si="164"/>
        <v>0</v>
      </c>
      <c r="OMC21" s="136">
        <f t="shared" si="164"/>
        <v>0</v>
      </c>
      <c r="OMD21" s="136">
        <f t="shared" si="164"/>
        <v>0</v>
      </c>
      <c r="OME21" s="136">
        <f t="shared" si="164"/>
        <v>0</v>
      </c>
      <c r="OMF21" s="136">
        <f t="shared" si="164"/>
        <v>0</v>
      </c>
      <c r="OMG21" s="136">
        <f t="shared" si="164"/>
        <v>0</v>
      </c>
      <c r="OMH21" s="136">
        <f t="shared" si="164"/>
        <v>0</v>
      </c>
      <c r="OMI21" s="136">
        <f t="shared" si="164"/>
        <v>0</v>
      </c>
      <c r="OMJ21" s="136">
        <f t="shared" si="164"/>
        <v>0</v>
      </c>
      <c r="OMK21" s="136">
        <f t="shared" si="164"/>
        <v>0</v>
      </c>
      <c r="OML21" s="136">
        <f t="shared" si="164"/>
        <v>0</v>
      </c>
      <c r="OMM21" s="136">
        <f t="shared" si="164"/>
        <v>0</v>
      </c>
      <c r="OMN21" s="136">
        <f t="shared" si="164"/>
        <v>0</v>
      </c>
      <c r="OMO21" s="136">
        <f t="shared" si="164"/>
        <v>0</v>
      </c>
      <c r="OMP21" s="136">
        <f t="shared" si="164"/>
        <v>0</v>
      </c>
      <c r="OMQ21" s="136">
        <f t="shared" si="164"/>
        <v>0</v>
      </c>
      <c r="OMR21" s="136">
        <f t="shared" si="164"/>
        <v>0</v>
      </c>
      <c r="OMS21" s="136">
        <f t="shared" si="164"/>
        <v>0</v>
      </c>
      <c r="OMT21" s="136">
        <f t="shared" si="164"/>
        <v>0</v>
      </c>
      <c r="OMU21" s="136">
        <f t="shared" ref="OMU21:OPF21" si="165">SUM(OMU11:OMU20)</f>
        <v>0</v>
      </c>
      <c r="OMV21" s="136">
        <f t="shared" si="165"/>
        <v>0</v>
      </c>
      <c r="OMW21" s="136">
        <f t="shared" si="165"/>
        <v>0</v>
      </c>
      <c r="OMX21" s="136">
        <f t="shared" si="165"/>
        <v>0</v>
      </c>
      <c r="OMY21" s="136">
        <f t="shared" si="165"/>
        <v>0</v>
      </c>
      <c r="OMZ21" s="136">
        <f t="shared" si="165"/>
        <v>0</v>
      </c>
      <c r="ONA21" s="136">
        <f t="shared" si="165"/>
        <v>0</v>
      </c>
      <c r="ONB21" s="136">
        <f t="shared" si="165"/>
        <v>0</v>
      </c>
      <c r="ONC21" s="136">
        <f t="shared" si="165"/>
        <v>0</v>
      </c>
      <c r="OND21" s="136">
        <f t="shared" si="165"/>
        <v>0</v>
      </c>
      <c r="ONE21" s="136">
        <f t="shared" si="165"/>
        <v>0</v>
      </c>
      <c r="ONF21" s="136">
        <f t="shared" si="165"/>
        <v>0</v>
      </c>
      <c r="ONG21" s="136">
        <f t="shared" si="165"/>
        <v>0</v>
      </c>
      <c r="ONH21" s="136">
        <f t="shared" si="165"/>
        <v>0</v>
      </c>
      <c r="ONI21" s="136">
        <f t="shared" si="165"/>
        <v>0</v>
      </c>
      <c r="ONJ21" s="136">
        <f t="shared" si="165"/>
        <v>0</v>
      </c>
      <c r="ONK21" s="136">
        <f t="shared" si="165"/>
        <v>0</v>
      </c>
      <c r="ONL21" s="136">
        <f t="shared" si="165"/>
        <v>0</v>
      </c>
      <c r="ONM21" s="136">
        <f t="shared" si="165"/>
        <v>0</v>
      </c>
      <c r="ONN21" s="136">
        <f t="shared" si="165"/>
        <v>0</v>
      </c>
      <c r="ONO21" s="136">
        <f t="shared" si="165"/>
        <v>0</v>
      </c>
      <c r="ONP21" s="136">
        <f t="shared" si="165"/>
        <v>0</v>
      </c>
      <c r="ONQ21" s="136">
        <f t="shared" si="165"/>
        <v>0</v>
      </c>
      <c r="ONR21" s="136">
        <f t="shared" si="165"/>
        <v>0</v>
      </c>
      <c r="ONS21" s="136">
        <f t="shared" si="165"/>
        <v>0</v>
      </c>
      <c r="ONT21" s="136">
        <f t="shared" si="165"/>
        <v>0</v>
      </c>
      <c r="ONU21" s="136">
        <f t="shared" si="165"/>
        <v>0</v>
      </c>
      <c r="ONV21" s="136">
        <f t="shared" si="165"/>
        <v>0</v>
      </c>
      <c r="ONW21" s="136">
        <f t="shared" si="165"/>
        <v>0</v>
      </c>
      <c r="ONX21" s="136">
        <f t="shared" si="165"/>
        <v>0</v>
      </c>
      <c r="ONY21" s="136">
        <f t="shared" si="165"/>
        <v>0</v>
      </c>
      <c r="ONZ21" s="136">
        <f t="shared" si="165"/>
        <v>0</v>
      </c>
      <c r="OOA21" s="136">
        <f t="shared" si="165"/>
        <v>0</v>
      </c>
      <c r="OOB21" s="136">
        <f t="shared" si="165"/>
        <v>0</v>
      </c>
      <c r="OOC21" s="136">
        <f t="shared" si="165"/>
        <v>0</v>
      </c>
      <c r="OOD21" s="136">
        <f t="shared" si="165"/>
        <v>0</v>
      </c>
      <c r="OOE21" s="136">
        <f t="shared" si="165"/>
        <v>0</v>
      </c>
      <c r="OOF21" s="136">
        <f t="shared" si="165"/>
        <v>0</v>
      </c>
      <c r="OOG21" s="136">
        <f t="shared" si="165"/>
        <v>0</v>
      </c>
      <c r="OOH21" s="136">
        <f t="shared" si="165"/>
        <v>0</v>
      </c>
      <c r="OOI21" s="136">
        <f t="shared" si="165"/>
        <v>0</v>
      </c>
      <c r="OOJ21" s="136">
        <f t="shared" si="165"/>
        <v>0</v>
      </c>
      <c r="OOK21" s="136">
        <f t="shared" si="165"/>
        <v>0</v>
      </c>
      <c r="OOL21" s="136">
        <f t="shared" si="165"/>
        <v>0</v>
      </c>
      <c r="OOM21" s="136">
        <f t="shared" si="165"/>
        <v>0</v>
      </c>
      <c r="OON21" s="136">
        <f t="shared" si="165"/>
        <v>0</v>
      </c>
      <c r="OOO21" s="136">
        <f t="shared" si="165"/>
        <v>0</v>
      </c>
      <c r="OOP21" s="136">
        <f t="shared" si="165"/>
        <v>0</v>
      </c>
      <c r="OOQ21" s="136">
        <f t="shared" si="165"/>
        <v>0</v>
      </c>
      <c r="OOR21" s="136">
        <f t="shared" si="165"/>
        <v>0</v>
      </c>
      <c r="OOS21" s="136">
        <f t="shared" si="165"/>
        <v>0</v>
      </c>
      <c r="OOT21" s="136">
        <f t="shared" si="165"/>
        <v>0</v>
      </c>
      <c r="OOU21" s="136">
        <f t="shared" si="165"/>
        <v>0</v>
      </c>
      <c r="OOV21" s="136">
        <f t="shared" si="165"/>
        <v>0</v>
      </c>
      <c r="OOW21" s="136">
        <f t="shared" si="165"/>
        <v>0</v>
      </c>
      <c r="OOX21" s="136">
        <f t="shared" si="165"/>
        <v>0</v>
      </c>
      <c r="OOY21" s="136">
        <f t="shared" si="165"/>
        <v>0</v>
      </c>
      <c r="OOZ21" s="136">
        <f t="shared" si="165"/>
        <v>0</v>
      </c>
      <c r="OPA21" s="136">
        <f t="shared" si="165"/>
        <v>0</v>
      </c>
      <c r="OPB21" s="136">
        <f t="shared" si="165"/>
        <v>0</v>
      </c>
      <c r="OPC21" s="136">
        <f t="shared" si="165"/>
        <v>0</v>
      </c>
      <c r="OPD21" s="136">
        <f t="shared" si="165"/>
        <v>0</v>
      </c>
      <c r="OPE21" s="136">
        <f t="shared" si="165"/>
        <v>0</v>
      </c>
      <c r="OPF21" s="136">
        <f t="shared" si="165"/>
        <v>0</v>
      </c>
      <c r="OPG21" s="136">
        <f t="shared" ref="OPG21:ORR21" si="166">SUM(OPG11:OPG20)</f>
        <v>0</v>
      </c>
      <c r="OPH21" s="136">
        <f t="shared" si="166"/>
        <v>0</v>
      </c>
      <c r="OPI21" s="136">
        <f t="shared" si="166"/>
        <v>0</v>
      </c>
      <c r="OPJ21" s="136">
        <f t="shared" si="166"/>
        <v>0</v>
      </c>
      <c r="OPK21" s="136">
        <f t="shared" si="166"/>
        <v>0</v>
      </c>
      <c r="OPL21" s="136">
        <f t="shared" si="166"/>
        <v>0</v>
      </c>
      <c r="OPM21" s="136">
        <f t="shared" si="166"/>
        <v>0</v>
      </c>
      <c r="OPN21" s="136">
        <f t="shared" si="166"/>
        <v>0</v>
      </c>
      <c r="OPO21" s="136">
        <f t="shared" si="166"/>
        <v>0</v>
      </c>
      <c r="OPP21" s="136">
        <f t="shared" si="166"/>
        <v>0</v>
      </c>
      <c r="OPQ21" s="136">
        <f t="shared" si="166"/>
        <v>0</v>
      </c>
      <c r="OPR21" s="136">
        <f t="shared" si="166"/>
        <v>0</v>
      </c>
      <c r="OPS21" s="136">
        <f t="shared" si="166"/>
        <v>0</v>
      </c>
      <c r="OPT21" s="136">
        <f t="shared" si="166"/>
        <v>0</v>
      </c>
      <c r="OPU21" s="136">
        <f t="shared" si="166"/>
        <v>0</v>
      </c>
      <c r="OPV21" s="136">
        <f t="shared" si="166"/>
        <v>0</v>
      </c>
      <c r="OPW21" s="136">
        <f t="shared" si="166"/>
        <v>0</v>
      </c>
      <c r="OPX21" s="136">
        <f t="shared" si="166"/>
        <v>0</v>
      </c>
      <c r="OPY21" s="136">
        <f t="shared" si="166"/>
        <v>0</v>
      </c>
      <c r="OPZ21" s="136">
        <f t="shared" si="166"/>
        <v>0</v>
      </c>
      <c r="OQA21" s="136">
        <f t="shared" si="166"/>
        <v>0</v>
      </c>
      <c r="OQB21" s="136">
        <f t="shared" si="166"/>
        <v>0</v>
      </c>
      <c r="OQC21" s="136">
        <f t="shared" si="166"/>
        <v>0</v>
      </c>
      <c r="OQD21" s="136">
        <f t="shared" si="166"/>
        <v>0</v>
      </c>
      <c r="OQE21" s="136">
        <f t="shared" si="166"/>
        <v>0</v>
      </c>
      <c r="OQF21" s="136">
        <f t="shared" si="166"/>
        <v>0</v>
      </c>
      <c r="OQG21" s="136">
        <f t="shared" si="166"/>
        <v>0</v>
      </c>
      <c r="OQH21" s="136">
        <f t="shared" si="166"/>
        <v>0</v>
      </c>
      <c r="OQI21" s="136">
        <f t="shared" si="166"/>
        <v>0</v>
      </c>
      <c r="OQJ21" s="136">
        <f t="shared" si="166"/>
        <v>0</v>
      </c>
      <c r="OQK21" s="136">
        <f t="shared" si="166"/>
        <v>0</v>
      </c>
      <c r="OQL21" s="136">
        <f t="shared" si="166"/>
        <v>0</v>
      </c>
      <c r="OQM21" s="136">
        <f t="shared" si="166"/>
        <v>0</v>
      </c>
      <c r="OQN21" s="136">
        <f t="shared" si="166"/>
        <v>0</v>
      </c>
      <c r="OQO21" s="136">
        <f t="shared" si="166"/>
        <v>0</v>
      </c>
      <c r="OQP21" s="136">
        <f t="shared" si="166"/>
        <v>0</v>
      </c>
      <c r="OQQ21" s="136">
        <f t="shared" si="166"/>
        <v>0</v>
      </c>
      <c r="OQR21" s="136">
        <f t="shared" si="166"/>
        <v>0</v>
      </c>
      <c r="OQS21" s="136">
        <f t="shared" si="166"/>
        <v>0</v>
      </c>
      <c r="OQT21" s="136">
        <f t="shared" si="166"/>
        <v>0</v>
      </c>
      <c r="OQU21" s="136">
        <f t="shared" si="166"/>
        <v>0</v>
      </c>
      <c r="OQV21" s="136">
        <f t="shared" si="166"/>
        <v>0</v>
      </c>
      <c r="OQW21" s="136">
        <f t="shared" si="166"/>
        <v>0</v>
      </c>
      <c r="OQX21" s="136">
        <f t="shared" si="166"/>
        <v>0</v>
      </c>
      <c r="OQY21" s="136">
        <f t="shared" si="166"/>
        <v>0</v>
      </c>
      <c r="OQZ21" s="136">
        <f t="shared" si="166"/>
        <v>0</v>
      </c>
      <c r="ORA21" s="136">
        <f t="shared" si="166"/>
        <v>0</v>
      </c>
      <c r="ORB21" s="136">
        <f t="shared" si="166"/>
        <v>0</v>
      </c>
      <c r="ORC21" s="136">
        <f t="shared" si="166"/>
        <v>0</v>
      </c>
      <c r="ORD21" s="136">
        <f t="shared" si="166"/>
        <v>0</v>
      </c>
      <c r="ORE21" s="136">
        <f t="shared" si="166"/>
        <v>0</v>
      </c>
      <c r="ORF21" s="136">
        <f t="shared" si="166"/>
        <v>0</v>
      </c>
      <c r="ORG21" s="136">
        <f t="shared" si="166"/>
        <v>0</v>
      </c>
      <c r="ORH21" s="136">
        <f t="shared" si="166"/>
        <v>0</v>
      </c>
      <c r="ORI21" s="136">
        <f t="shared" si="166"/>
        <v>0</v>
      </c>
      <c r="ORJ21" s="136">
        <f t="shared" si="166"/>
        <v>0</v>
      </c>
      <c r="ORK21" s="136">
        <f t="shared" si="166"/>
        <v>0</v>
      </c>
      <c r="ORL21" s="136">
        <f t="shared" si="166"/>
        <v>0</v>
      </c>
      <c r="ORM21" s="136">
        <f t="shared" si="166"/>
        <v>0</v>
      </c>
      <c r="ORN21" s="136">
        <f t="shared" si="166"/>
        <v>0</v>
      </c>
      <c r="ORO21" s="136">
        <f t="shared" si="166"/>
        <v>0</v>
      </c>
      <c r="ORP21" s="136">
        <f t="shared" si="166"/>
        <v>0</v>
      </c>
      <c r="ORQ21" s="136">
        <f t="shared" si="166"/>
        <v>0</v>
      </c>
      <c r="ORR21" s="136">
        <f t="shared" si="166"/>
        <v>0</v>
      </c>
      <c r="ORS21" s="136">
        <f t="shared" ref="ORS21:OUD21" si="167">SUM(ORS11:ORS20)</f>
        <v>0</v>
      </c>
      <c r="ORT21" s="136">
        <f t="shared" si="167"/>
        <v>0</v>
      </c>
      <c r="ORU21" s="136">
        <f t="shared" si="167"/>
        <v>0</v>
      </c>
      <c r="ORV21" s="136">
        <f t="shared" si="167"/>
        <v>0</v>
      </c>
      <c r="ORW21" s="136">
        <f t="shared" si="167"/>
        <v>0</v>
      </c>
      <c r="ORX21" s="136">
        <f t="shared" si="167"/>
        <v>0</v>
      </c>
      <c r="ORY21" s="136">
        <f t="shared" si="167"/>
        <v>0</v>
      </c>
      <c r="ORZ21" s="136">
        <f t="shared" si="167"/>
        <v>0</v>
      </c>
      <c r="OSA21" s="136">
        <f t="shared" si="167"/>
        <v>0</v>
      </c>
      <c r="OSB21" s="136">
        <f t="shared" si="167"/>
        <v>0</v>
      </c>
      <c r="OSC21" s="136">
        <f t="shared" si="167"/>
        <v>0</v>
      </c>
      <c r="OSD21" s="136">
        <f t="shared" si="167"/>
        <v>0</v>
      </c>
      <c r="OSE21" s="136">
        <f t="shared" si="167"/>
        <v>0</v>
      </c>
      <c r="OSF21" s="136">
        <f t="shared" si="167"/>
        <v>0</v>
      </c>
      <c r="OSG21" s="136">
        <f t="shared" si="167"/>
        <v>0</v>
      </c>
      <c r="OSH21" s="136">
        <f t="shared" si="167"/>
        <v>0</v>
      </c>
      <c r="OSI21" s="136">
        <f t="shared" si="167"/>
        <v>0</v>
      </c>
      <c r="OSJ21" s="136">
        <f t="shared" si="167"/>
        <v>0</v>
      </c>
      <c r="OSK21" s="136">
        <f t="shared" si="167"/>
        <v>0</v>
      </c>
      <c r="OSL21" s="136">
        <f t="shared" si="167"/>
        <v>0</v>
      </c>
      <c r="OSM21" s="136">
        <f t="shared" si="167"/>
        <v>0</v>
      </c>
      <c r="OSN21" s="136">
        <f t="shared" si="167"/>
        <v>0</v>
      </c>
      <c r="OSO21" s="136">
        <f t="shared" si="167"/>
        <v>0</v>
      </c>
      <c r="OSP21" s="136">
        <f t="shared" si="167"/>
        <v>0</v>
      </c>
      <c r="OSQ21" s="136">
        <f t="shared" si="167"/>
        <v>0</v>
      </c>
      <c r="OSR21" s="136">
        <f t="shared" si="167"/>
        <v>0</v>
      </c>
      <c r="OSS21" s="136">
        <f t="shared" si="167"/>
        <v>0</v>
      </c>
      <c r="OST21" s="136">
        <f t="shared" si="167"/>
        <v>0</v>
      </c>
      <c r="OSU21" s="136">
        <f t="shared" si="167"/>
        <v>0</v>
      </c>
      <c r="OSV21" s="136">
        <f t="shared" si="167"/>
        <v>0</v>
      </c>
      <c r="OSW21" s="136">
        <f t="shared" si="167"/>
        <v>0</v>
      </c>
      <c r="OSX21" s="136">
        <f t="shared" si="167"/>
        <v>0</v>
      </c>
      <c r="OSY21" s="136">
        <f t="shared" si="167"/>
        <v>0</v>
      </c>
      <c r="OSZ21" s="136">
        <f t="shared" si="167"/>
        <v>0</v>
      </c>
      <c r="OTA21" s="136">
        <f t="shared" si="167"/>
        <v>0</v>
      </c>
      <c r="OTB21" s="136">
        <f t="shared" si="167"/>
        <v>0</v>
      </c>
      <c r="OTC21" s="136">
        <f t="shared" si="167"/>
        <v>0</v>
      </c>
      <c r="OTD21" s="136">
        <f t="shared" si="167"/>
        <v>0</v>
      </c>
      <c r="OTE21" s="136">
        <f t="shared" si="167"/>
        <v>0</v>
      </c>
      <c r="OTF21" s="136">
        <f t="shared" si="167"/>
        <v>0</v>
      </c>
      <c r="OTG21" s="136">
        <f t="shared" si="167"/>
        <v>0</v>
      </c>
      <c r="OTH21" s="136">
        <f t="shared" si="167"/>
        <v>0</v>
      </c>
      <c r="OTI21" s="136">
        <f t="shared" si="167"/>
        <v>0</v>
      </c>
      <c r="OTJ21" s="136">
        <f t="shared" si="167"/>
        <v>0</v>
      </c>
      <c r="OTK21" s="136">
        <f t="shared" si="167"/>
        <v>0</v>
      </c>
      <c r="OTL21" s="136">
        <f t="shared" si="167"/>
        <v>0</v>
      </c>
      <c r="OTM21" s="136">
        <f t="shared" si="167"/>
        <v>0</v>
      </c>
      <c r="OTN21" s="136">
        <f t="shared" si="167"/>
        <v>0</v>
      </c>
      <c r="OTO21" s="136">
        <f t="shared" si="167"/>
        <v>0</v>
      </c>
      <c r="OTP21" s="136">
        <f t="shared" si="167"/>
        <v>0</v>
      </c>
      <c r="OTQ21" s="136">
        <f t="shared" si="167"/>
        <v>0</v>
      </c>
      <c r="OTR21" s="136">
        <f t="shared" si="167"/>
        <v>0</v>
      </c>
      <c r="OTS21" s="136">
        <f t="shared" si="167"/>
        <v>0</v>
      </c>
      <c r="OTT21" s="136">
        <f t="shared" si="167"/>
        <v>0</v>
      </c>
      <c r="OTU21" s="136">
        <f t="shared" si="167"/>
        <v>0</v>
      </c>
      <c r="OTV21" s="136">
        <f t="shared" si="167"/>
        <v>0</v>
      </c>
      <c r="OTW21" s="136">
        <f t="shared" si="167"/>
        <v>0</v>
      </c>
      <c r="OTX21" s="136">
        <f t="shared" si="167"/>
        <v>0</v>
      </c>
      <c r="OTY21" s="136">
        <f t="shared" si="167"/>
        <v>0</v>
      </c>
      <c r="OTZ21" s="136">
        <f t="shared" si="167"/>
        <v>0</v>
      </c>
      <c r="OUA21" s="136">
        <f t="shared" si="167"/>
        <v>0</v>
      </c>
      <c r="OUB21" s="136">
        <f t="shared" si="167"/>
        <v>0</v>
      </c>
      <c r="OUC21" s="136">
        <f t="shared" si="167"/>
        <v>0</v>
      </c>
      <c r="OUD21" s="136">
        <f t="shared" si="167"/>
        <v>0</v>
      </c>
      <c r="OUE21" s="136">
        <f t="shared" ref="OUE21:OWP21" si="168">SUM(OUE11:OUE20)</f>
        <v>0</v>
      </c>
      <c r="OUF21" s="136">
        <f t="shared" si="168"/>
        <v>0</v>
      </c>
      <c r="OUG21" s="136">
        <f t="shared" si="168"/>
        <v>0</v>
      </c>
      <c r="OUH21" s="136">
        <f t="shared" si="168"/>
        <v>0</v>
      </c>
      <c r="OUI21" s="136">
        <f t="shared" si="168"/>
        <v>0</v>
      </c>
      <c r="OUJ21" s="136">
        <f t="shared" si="168"/>
        <v>0</v>
      </c>
      <c r="OUK21" s="136">
        <f t="shared" si="168"/>
        <v>0</v>
      </c>
      <c r="OUL21" s="136">
        <f t="shared" si="168"/>
        <v>0</v>
      </c>
      <c r="OUM21" s="136">
        <f t="shared" si="168"/>
        <v>0</v>
      </c>
      <c r="OUN21" s="136">
        <f t="shared" si="168"/>
        <v>0</v>
      </c>
      <c r="OUO21" s="136">
        <f t="shared" si="168"/>
        <v>0</v>
      </c>
      <c r="OUP21" s="136">
        <f t="shared" si="168"/>
        <v>0</v>
      </c>
      <c r="OUQ21" s="136">
        <f t="shared" si="168"/>
        <v>0</v>
      </c>
      <c r="OUR21" s="136">
        <f t="shared" si="168"/>
        <v>0</v>
      </c>
      <c r="OUS21" s="136">
        <f t="shared" si="168"/>
        <v>0</v>
      </c>
      <c r="OUT21" s="136">
        <f t="shared" si="168"/>
        <v>0</v>
      </c>
      <c r="OUU21" s="136">
        <f t="shared" si="168"/>
        <v>0</v>
      </c>
      <c r="OUV21" s="136">
        <f t="shared" si="168"/>
        <v>0</v>
      </c>
      <c r="OUW21" s="136">
        <f t="shared" si="168"/>
        <v>0</v>
      </c>
      <c r="OUX21" s="136">
        <f t="shared" si="168"/>
        <v>0</v>
      </c>
      <c r="OUY21" s="136">
        <f t="shared" si="168"/>
        <v>0</v>
      </c>
      <c r="OUZ21" s="136">
        <f t="shared" si="168"/>
        <v>0</v>
      </c>
      <c r="OVA21" s="136">
        <f t="shared" si="168"/>
        <v>0</v>
      </c>
      <c r="OVB21" s="136">
        <f t="shared" si="168"/>
        <v>0</v>
      </c>
      <c r="OVC21" s="136">
        <f t="shared" si="168"/>
        <v>0</v>
      </c>
      <c r="OVD21" s="136">
        <f t="shared" si="168"/>
        <v>0</v>
      </c>
      <c r="OVE21" s="136">
        <f t="shared" si="168"/>
        <v>0</v>
      </c>
      <c r="OVF21" s="136">
        <f t="shared" si="168"/>
        <v>0</v>
      </c>
      <c r="OVG21" s="136">
        <f t="shared" si="168"/>
        <v>0</v>
      </c>
      <c r="OVH21" s="136">
        <f t="shared" si="168"/>
        <v>0</v>
      </c>
      <c r="OVI21" s="136">
        <f t="shared" si="168"/>
        <v>0</v>
      </c>
      <c r="OVJ21" s="136">
        <f t="shared" si="168"/>
        <v>0</v>
      </c>
      <c r="OVK21" s="136">
        <f t="shared" si="168"/>
        <v>0</v>
      </c>
      <c r="OVL21" s="136">
        <f t="shared" si="168"/>
        <v>0</v>
      </c>
      <c r="OVM21" s="136">
        <f t="shared" si="168"/>
        <v>0</v>
      </c>
      <c r="OVN21" s="136">
        <f t="shared" si="168"/>
        <v>0</v>
      </c>
      <c r="OVO21" s="136">
        <f t="shared" si="168"/>
        <v>0</v>
      </c>
      <c r="OVP21" s="136">
        <f t="shared" si="168"/>
        <v>0</v>
      </c>
      <c r="OVQ21" s="136">
        <f t="shared" si="168"/>
        <v>0</v>
      </c>
      <c r="OVR21" s="136">
        <f t="shared" si="168"/>
        <v>0</v>
      </c>
      <c r="OVS21" s="136">
        <f t="shared" si="168"/>
        <v>0</v>
      </c>
      <c r="OVT21" s="136">
        <f t="shared" si="168"/>
        <v>0</v>
      </c>
      <c r="OVU21" s="136">
        <f t="shared" si="168"/>
        <v>0</v>
      </c>
      <c r="OVV21" s="136">
        <f t="shared" si="168"/>
        <v>0</v>
      </c>
      <c r="OVW21" s="136">
        <f t="shared" si="168"/>
        <v>0</v>
      </c>
      <c r="OVX21" s="136">
        <f t="shared" si="168"/>
        <v>0</v>
      </c>
      <c r="OVY21" s="136">
        <f t="shared" si="168"/>
        <v>0</v>
      </c>
      <c r="OVZ21" s="136">
        <f t="shared" si="168"/>
        <v>0</v>
      </c>
      <c r="OWA21" s="136">
        <f t="shared" si="168"/>
        <v>0</v>
      </c>
      <c r="OWB21" s="136">
        <f t="shared" si="168"/>
        <v>0</v>
      </c>
      <c r="OWC21" s="136">
        <f t="shared" si="168"/>
        <v>0</v>
      </c>
      <c r="OWD21" s="136">
        <f t="shared" si="168"/>
        <v>0</v>
      </c>
      <c r="OWE21" s="136">
        <f t="shared" si="168"/>
        <v>0</v>
      </c>
      <c r="OWF21" s="136">
        <f t="shared" si="168"/>
        <v>0</v>
      </c>
      <c r="OWG21" s="136">
        <f t="shared" si="168"/>
        <v>0</v>
      </c>
      <c r="OWH21" s="136">
        <f t="shared" si="168"/>
        <v>0</v>
      </c>
      <c r="OWI21" s="136">
        <f t="shared" si="168"/>
        <v>0</v>
      </c>
      <c r="OWJ21" s="136">
        <f t="shared" si="168"/>
        <v>0</v>
      </c>
      <c r="OWK21" s="136">
        <f t="shared" si="168"/>
        <v>0</v>
      </c>
      <c r="OWL21" s="136">
        <f t="shared" si="168"/>
        <v>0</v>
      </c>
      <c r="OWM21" s="136">
        <f t="shared" si="168"/>
        <v>0</v>
      </c>
      <c r="OWN21" s="136">
        <f t="shared" si="168"/>
        <v>0</v>
      </c>
      <c r="OWO21" s="136">
        <f t="shared" si="168"/>
        <v>0</v>
      </c>
      <c r="OWP21" s="136">
        <f t="shared" si="168"/>
        <v>0</v>
      </c>
      <c r="OWQ21" s="136">
        <f t="shared" ref="OWQ21:OZB21" si="169">SUM(OWQ11:OWQ20)</f>
        <v>0</v>
      </c>
      <c r="OWR21" s="136">
        <f t="shared" si="169"/>
        <v>0</v>
      </c>
      <c r="OWS21" s="136">
        <f t="shared" si="169"/>
        <v>0</v>
      </c>
      <c r="OWT21" s="136">
        <f t="shared" si="169"/>
        <v>0</v>
      </c>
      <c r="OWU21" s="136">
        <f t="shared" si="169"/>
        <v>0</v>
      </c>
      <c r="OWV21" s="136">
        <f t="shared" si="169"/>
        <v>0</v>
      </c>
      <c r="OWW21" s="136">
        <f t="shared" si="169"/>
        <v>0</v>
      </c>
      <c r="OWX21" s="136">
        <f t="shared" si="169"/>
        <v>0</v>
      </c>
      <c r="OWY21" s="136">
        <f t="shared" si="169"/>
        <v>0</v>
      </c>
      <c r="OWZ21" s="136">
        <f t="shared" si="169"/>
        <v>0</v>
      </c>
      <c r="OXA21" s="136">
        <f t="shared" si="169"/>
        <v>0</v>
      </c>
      <c r="OXB21" s="136">
        <f t="shared" si="169"/>
        <v>0</v>
      </c>
      <c r="OXC21" s="136">
        <f t="shared" si="169"/>
        <v>0</v>
      </c>
      <c r="OXD21" s="136">
        <f t="shared" si="169"/>
        <v>0</v>
      </c>
      <c r="OXE21" s="136">
        <f t="shared" si="169"/>
        <v>0</v>
      </c>
      <c r="OXF21" s="136">
        <f t="shared" si="169"/>
        <v>0</v>
      </c>
      <c r="OXG21" s="136">
        <f t="shared" si="169"/>
        <v>0</v>
      </c>
      <c r="OXH21" s="136">
        <f t="shared" si="169"/>
        <v>0</v>
      </c>
      <c r="OXI21" s="136">
        <f t="shared" si="169"/>
        <v>0</v>
      </c>
      <c r="OXJ21" s="136">
        <f t="shared" si="169"/>
        <v>0</v>
      </c>
      <c r="OXK21" s="136">
        <f t="shared" si="169"/>
        <v>0</v>
      </c>
      <c r="OXL21" s="136">
        <f t="shared" si="169"/>
        <v>0</v>
      </c>
      <c r="OXM21" s="136">
        <f t="shared" si="169"/>
        <v>0</v>
      </c>
      <c r="OXN21" s="136">
        <f t="shared" si="169"/>
        <v>0</v>
      </c>
      <c r="OXO21" s="136">
        <f t="shared" si="169"/>
        <v>0</v>
      </c>
      <c r="OXP21" s="136">
        <f t="shared" si="169"/>
        <v>0</v>
      </c>
      <c r="OXQ21" s="136">
        <f t="shared" si="169"/>
        <v>0</v>
      </c>
      <c r="OXR21" s="136">
        <f t="shared" si="169"/>
        <v>0</v>
      </c>
      <c r="OXS21" s="136">
        <f t="shared" si="169"/>
        <v>0</v>
      </c>
      <c r="OXT21" s="136">
        <f t="shared" si="169"/>
        <v>0</v>
      </c>
      <c r="OXU21" s="136">
        <f t="shared" si="169"/>
        <v>0</v>
      </c>
      <c r="OXV21" s="136">
        <f t="shared" si="169"/>
        <v>0</v>
      </c>
      <c r="OXW21" s="136">
        <f t="shared" si="169"/>
        <v>0</v>
      </c>
      <c r="OXX21" s="136">
        <f t="shared" si="169"/>
        <v>0</v>
      </c>
      <c r="OXY21" s="136">
        <f t="shared" si="169"/>
        <v>0</v>
      </c>
      <c r="OXZ21" s="136">
        <f t="shared" si="169"/>
        <v>0</v>
      </c>
      <c r="OYA21" s="136">
        <f t="shared" si="169"/>
        <v>0</v>
      </c>
      <c r="OYB21" s="136">
        <f t="shared" si="169"/>
        <v>0</v>
      </c>
      <c r="OYC21" s="136">
        <f t="shared" si="169"/>
        <v>0</v>
      </c>
      <c r="OYD21" s="136">
        <f t="shared" si="169"/>
        <v>0</v>
      </c>
      <c r="OYE21" s="136">
        <f t="shared" si="169"/>
        <v>0</v>
      </c>
      <c r="OYF21" s="136">
        <f t="shared" si="169"/>
        <v>0</v>
      </c>
      <c r="OYG21" s="136">
        <f t="shared" si="169"/>
        <v>0</v>
      </c>
      <c r="OYH21" s="136">
        <f t="shared" si="169"/>
        <v>0</v>
      </c>
      <c r="OYI21" s="136">
        <f t="shared" si="169"/>
        <v>0</v>
      </c>
      <c r="OYJ21" s="136">
        <f t="shared" si="169"/>
        <v>0</v>
      </c>
      <c r="OYK21" s="136">
        <f t="shared" si="169"/>
        <v>0</v>
      </c>
      <c r="OYL21" s="136">
        <f t="shared" si="169"/>
        <v>0</v>
      </c>
      <c r="OYM21" s="136">
        <f t="shared" si="169"/>
        <v>0</v>
      </c>
      <c r="OYN21" s="136">
        <f t="shared" si="169"/>
        <v>0</v>
      </c>
      <c r="OYO21" s="136">
        <f t="shared" si="169"/>
        <v>0</v>
      </c>
      <c r="OYP21" s="136">
        <f t="shared" si="169"/>
        <v>0</v>
      </c>
      <c r="OYQ21" s="136">
        <f t="shared" si="169"/>
        <v>0</v>
      </c>
      <c r="OYR21" s="136">
        <f t="shared" si="169"/>
        <v>0</v>
      </c>
      <c r="OYS21" s="136">
        <f t="shared" si="169"/>
        <v>0</v>
      </c>
      <c r="OYT21" s="136">
        <f t="shared" si="169"/>
        <v>0</v>
      </c>
      <c r="OYU21" s="136">
        <f t="shared" si="169"/>
        <v>0</v>
      </c>
      <c r="OYV21" s="136">
        <f t="shared" si="169"/>
        <v>0</v>
      </c>
      <c r="OYW21" s="136">
        <f t="shared" si="169"/>
        <v>0</v>
      </c>
      <c r="OYX21" s="136">
        <f t="shared" si="169"/>
        <v>0</v>
      </c>
      <c r="OYY21" s="136">
        <f t="shared" si="169"/>
        <v>0</v>
      </c>
      <c r="OYZ21" s="136">
        <f t="shared" si="169"/>
        <v>0</v>
      </c>
      <c r="OZA21" s="136">
        <f t="shared" si="169"/>
        <v>0</v>
      </c>
      <c r="OZB21" s="136">
        <f t="shared" si="169"/>
        <v>0</v>
      </c>
      <c r="OZC21" s="136">
        <f t="shared" ref="OZC21:PBN21" si="170">SUM(OZC11:OZC20)</f>
        <v>0</v>
      </c>
      <c r="OZD21" s="136">
        <f t="shared" si="170"/>
        <v>0</v>
      </c>
      <c r="OZE21" s="136">
        <f t="shared" si="170"/>
        <v>0</v>
      </c>
      <c r="OZF21" s="136">
        <f t="shared" si="170"/>
        <v>0</v>
      </c>
      <c r="OZG21" s="136">
        <f t="shared" si="170"/>
        <v>0</v>
      </c>
      <c r="OZH21" s="136">
        <f t="shared" si="170"/>
        <v>0</v>
      </c>
      <c r="OZI21" s="136">
        <f t="shared" si="170"/>
        <v>0</v>
      </c>
      <c r="OZJ21" s="136">
        <f t="shared" si="170"/>
        <v>0</v>
      </c>
      <c r="OZK21" s="136">
        <f t="shared" si="170"/>
        <v>0</v>
      </c>
      <c r="OZL21" s="136">
        <f t="shared" si="170"/>
        <v>0</v>
      </c>
      <c r="OZM21" s="136">
        <f t="shared" si="170"/>
        <v>0</v>
      </c>
      <c r="OZN21" s="136">
        <f t="shared" si="170"/>
        <v>0</v>
      </c>
      <c r="OZO21" s="136">
        <f t="shared" si="170"/>
        <v>0</v>
      </c>
      <c r="OZP21" s="136">
        <f t="shared" si="170"/>
        <v>0</v>
      </c>
      <c r="OZQ21" s="136">
        <f t="shared" si="170"/>
        <v>0</v>
      </c>
      <c r="OZR21" s="136">
        <f t="shared" si="170"/>
        <v>0</v>
      </c>
      <c r="OZS21" s="136">
        <f t="shared" si="170"/>
        <v>0</v>
      </c>
      <c r="OZT21" s="136">
        <f t="shared" si="170"/>
        <v>0</v>
      </c>
      <c r="OZU21" s="136">
        <f t="shared" si="170"/>
        <v>0</v>
      </c>
      <c r="OZV21" s="136">
        <f t="shared" si="170"/>
        <v>0</v>
      </c>
      <c r="OZW21" s="136">
        <f t="shared" si="170"/>
        <v>0</v>
      </c>
      <c r="OZX21" s="136">
        <f t="shared" si="170"/>
        <v>0</v>
      </c>
      <c r="OZY21" s="136">
        <f t="shared" si="170"/>
        <v>0</v>
      </c>
      <c r="OZZ21" s="136">
        <f t="shared" si="170"/>
        <v>0</v>
      </c>
      <c r="PAA21" s="136">
        <f t="shared" si="170"/>
        <v>0</v>
      </c>
      <c r="PAB21" s="136">
        <f t="shared" si="170"/>
        <v>0</v>
      </c>
      <c r="PAC21" s="136">
        <f t="shared" si="170"/>
        <v>0</v>
      </c>
      <c r="PAD21" s="136">
        <f t="shared" si="170"/>
        <v>0</v>
      </c>
      <c r="PAE21" s="136">
        <f t="shared" si="170"/>
        <v>0</v>
      </c>
      <c r="PAF21" s="136">
        <f t="shared" si="170"/>
        <v>0</v>
      </c>
      <c r="PAG21" s="136">
        <f t="shared" si="170"/>
        <v>0</v>
      </c>
      <c r="PAH21" s="136">
        <f t="shared" si="170"/>
        <v>0</v>
      </c>
      <c r="PAI21" s="136">
        <f t="shared" si="170"/>
        <v>0</v>
      </c>
      <c r="PAJ21" s="136">
        <f t="shared" si="170"/>
        <v>0</v>
      </c>
      <c r="PAK21" s="136">
        <f t="shared" si="170"/>
        <v>0</v>
      </c>
      <c r="PAL21" s="136">
        <f t="shared" si="170"/>
        <v>0</v>
      </c>
      <c r="PAM21" s="136">
        <f t="shared" si="170"/>
        <v>0</v>
      </c>
      <c r="PAN21" s="136">
        <f t="shared" si="170"/>
        <v>0</v>
      </c>
      <c r="PAO21" s="136">
        <f t="shared" si="170"/>
        <v>0</v>
      </c>
      <c r="PAP21" s="136">
        <f t="shared" si="170"/>
        <v>0</v>
      </c>
      <c r="PAQ21" s="136">
        <f t="shared" si="170"/>
        <v>0</v>
      </c>
      <c r="PAR21" s="136">
        <f t="shared" si="170"/>
        <v>0</v>
      </c>
      <c r="PAS21" s="136">
        <f t="shared" si="170"/>
        <v>0</v>
      </c>
      <c r="PAT21" s="136">
        <f t="shared" si="170"/>
        <v>0</v>
      </c>
      <c r="PAU21" s="136">
        <f t="shared" si="170"/>
        <v>0</v>
      </c>
      <c r="PAV21" s="136">
        <f t="shared" si="170"/>
        <v>0</v>
      </c>
      <c r="PAW21" s="136">
        <f t="shared" si="170"/>
        <v>0</v>
      </c>
      <c r="PAX21" s="136">
        <f t="shared" si="170"/>
        <v>0</v>
      </c>
      <c r="PAY21" s="136">
        <f t="shared" si="170"/>
        <v>0</v>
      </c>
      <c r="PAZ21" s="136">
        <f t="shared" si="170"/>
        <v>0</v>
      </c>
      <c r="PBA21" s="136">
        <f t="shared" si="170"/>
        <v>0</v>
      </c>
      <c r="PBB21" s="136">
        <f t="shared" si="170"/>
        <v>0</v>
      </c>
      <c r="PBC21" s="136">
        <f t="shared" si="170"/>
        <v>0</v>
      </c>
      <c r="PBD21" s="136">
        <f t="shared" si="170"/>
        <v>0</v>
      </c>
      <c r="PBE21" s="136">
        <f t="shared" si="170"/>
        <v>0</v>
      </c>
      <c r="PBF21" s="136">
        <f t="shared" si="170"/>
        <v>0</v>
      </c>
      <c r="PBG21" s="136">
        <f t="shared" si="170"/>
        <v>0</v>
      </c>
      <c r="PBH21" s="136">
        <f t="shared" si="170"/>
        <v>0</v>
      </c>
      <c r="PBI21" s="136">
        <f t="shared" si="170"/>
        <v>0</v>
      </c>
      <c r="PBJ21" s="136">
        <f t="shared" si="170"/>
        <v>0</v>
      </c>
      <c r="PBK21" s="136">
        <f t="shared" si="170"/>
        <v>0</v>
      </c>
      <c r="PBL21" s="136">
        <f t="shared" si="170"/>
        <v>0</v>
      </c>
      <c r="PBM21" s="136">
        <f t="shared" si="170"/>
        <v>0</v>
      </c>
      <c r="PBN21" s="136">
        <f t="shared" si="170"/>
        <v>0</v>
      </c>
      <c r="PBO21" s="136">
        <f t="shared" ref="PBO21:PDZ21" si="171">SUM(PBO11:PBO20)</f>
        <v>0</v>
      </c>
      <c r="PBP21" s="136">
        <f t="shared" si="171"/>
        <v>0</v>
      </c>
      <c r="PBQ21" s="136">
        <f t="shared" si="171"/>
        <v>0</v>
      </c>
      <c r="PBR21" s="136">
        <f t="shared" si="171"/>
        <v>0</v>
      </c>
      <c r="PBS21" s="136">
        <f t="shared" si="171"/>
        <v>0</v>
      </c>
      <c r="PBT21" s="136">
        <f t="shared" si="171"/>
        <v>0</v>
      </c>
      <c r="PBU21" s="136">
        <f t="shared" si="171"/>
        <v>0</v>
      </c>
      <c r="PBV21" s="136">
        <f t="shared" si="171"/>
        <v>0</v>
      </c>
      <c r="PBW21" s="136">
        <f t="shared" si="171"/>
        <v>0</v>
      </c>
      <c r="PBX21" s="136">
        <f t="shared" si="171"/>
        <v>0</v>
      </c>
      <c r="PBY21" s="136">
        <f t="shared" si="171"/>
        <v>0</v>
      </c>
      <c r="PBZ21" s="136">
        <f t="shared" si="171"/>
        <v>0</v>
      </c>
      <c r="PCA21" s="136">
        <f t="shared" si="171"/>
        <v>0</v>
      </c>
      <c r="PCB21" s="136">
        <f t="shared" si="171"/>
        <v>0</v>
      </c>
      <c r="PCC21" s="136">
        <f t="shared" si="171"/>
        <v>0</v>
      </c>
      <c r="PCD21" s="136">
        <f t="shared" si="171"/>
        <v>0</v>
      </c>
      <c r="PCE21" s="136">
        <f t="shared" si="171"/>
        <v>0</v>
      </c>
      <c r="PCF21" s="136">
        <f t="shared" si="171"/>
        <v>0</v>
      </c>
      <c r="PCG21" s="136">
        <f t="shared" si="171"/>
        <v>0</v>
      </c>
      <c r="PCH21" s="136">
        <f t="shared" si="171"/>
        <v>0</v>
      </c>
      <c r="PCI21" s="136">
        <f t="shared" si="171"/>
        <v>0</v>
      </c>
      <c r="PCJ21" s="136">
        <f t="shared" si="171"/>
        <v>0</v>
      </c>
      <c r="PCK21" s="136">
        <f t="shared" si="171"/>
        <v>0</v>
      </c>
      <c r="PCL21" s="136">
        <f t="shared" si="171"/>
        <v>0</v>
      </c>
      <c r="PCM21" s="136">
        <f t="shared" si="171"/>
        <v>0</v>
      </c>
      <c r="PCN21" s="136">
        <f t="shared" si="171"/>
        <v>0</v>
      </c>
      <c r="PCO21" s="136">
        <f t="shared" si="171"/>
        <v>0</v>
      </c>
      <c r="PCP21" s="136">
        <f t="shared" si="171"/>
        <v>0</v>
      </c>
      <c r="PCQ21" s="136">
        <f t="shared" si="171"/>
        <v>0</v>
      </c>
      <c r="PCR21" s="136">
        <f t="shared" si="171"/>
        <v>0</v>
      </c>
      <c r="PCS21" s="136">
        <f t="shared" si="171"/>
        <v>0</v>
      </c>
      <c r="PCT21" s="136">
        <f t="shared" si="171"/>
        <v>0</v>
      </c>
      <c r="PCU21" s="136">
        <f t="shared" si="171"/>
        <v>0</v>
      </c>
      <c r="PCV21" s="136">
        <f t="shared" si="171"/>
        <v>0</v>
      </c>
      <c r="PCW21" s="136">
        <f t="shared" si="171"/>
        <v>0</v>
      </c>
      <c r="PCX21" s="136">
        <f t="shared" si="171"/>
        <v>0</v>
      </c>
      <c r="PCY21" s="136">
        <f t="shared" si="171"/>
        <v>0</v>
      </c>
      <c r="PCZ21" s="136">
        <f t="shared" si="171"/>
        <v>0</v>
      </c>
      <c r="PDA21" s="136">
        <f t="shared" si="171"/>
        <v>0</v>
      </c>
      <c r="PDB21" s="136">
        <f t="shared" si="171"/>
        <v>0</v>
      </c>
      <c r="PDC21" s="136">
        <f t="shared" si="171"/>
        <v>0</v>
      </c>
      <c r="PDD21" s="136">
        <f t="shared" si="171"/>
        <v>0</v>
      </c>
      <c r="PDE21" s="136">
        <f t="shared" si="171"/>
        <v>0</v>
      </c>
      <c r="PDF21" s="136">
        <f t="shared" si="171"/>
        <v>0</v>
      </c>
      <c r="PDG21" s="136">
        <f t="shared" si="171"/>
        <v>0</v>
      </c>
      <c r="PDH21" s="136">
        <f t="shared" si="171"/>
        <v>0</v>
      </c>
      <c r="PDI21" s="136">
        <f t="shared" si="171"/>
        <v>0</v>
      </c>
      <c r="PDJ21" s="136">
        <f t="shared" si="171"/>
        <v>0</v>
      </c>
      <c r="PDK21" s="136">
        <f t="shared" si="171"/>
        <v>0</v>
      </c>
      <c r="PDL21" s="136">
        <f t="shared" si="171"/>
        <v>0</v>
      </c>
      <c r="PDM21" s="136">
        <f t="shared" si="171"/>
        <v>0</v>
      </c>
      <c r="PDN21" s="136">
        <f t="shared" si="171"/>
        <v>0</v>
      </c>
      <c r="PDO21" s="136">
        <f t="shared" si="171"/>
        <v>0</v>
      </c>
      <c r="PDP21" s="136">
        <f t="shared" si="171"/>
        <v>0</v>
      </c>
      <c r="PDQ21" s="136">
        <f t="shared" si="171"/>
        <v>0</v>
      </c>
      <c r="PDR21" s="136">
        <f t="shared" si="171"/>
        <v>0</v>
      </c>
      <c r="PDS21" s="136">
        <f t="shared" si="171"/>
        <v>0</v>
      </c>
      <c r="PDT21" s="136">
        <f t="shared" si="171"/>
        <v>0</v>
      </c>
      <c r="PDU21" s="136">
        <f t="shared" si="171"/>
        <v>0</v>
      </c>
      <c r="PDV21" s="136">
        <f t="shared" si="171"/>
        <v>0</v>
      </c>
      <c r="PDW21" s="136">
        <f t="shared" si="171"/>
        <v>0</v>
      </c>
      <c r="PDX21" s="136">
        <f t="shared" si="171"/>
        <v>0</v>
      </c>
      <c r="PDY21" s="136">
        <f t="shared" si="171"/>
        <v>0</v>
      </c>
      <c r="PDZ21" s="136">
        <f t="shared" si="171"/>
        <v>0</v>
      </c>
      <c r="PEA21" s="136">
        <f t="shared" ref="PEA21:PGL21" si="172">SUM(PEA11:PEA20)</f>
        <v>0</v>
      </c>
      <c r="PEB21" s="136">
        <f t="shared" si="172"/>
        <v>0</v>
      </c>
      <c r="PEC21" s="136">
        <f t="shared" si="172"/>
        <v>0</v>
      </c>
      <c r="PED21" s="136">
        <f t="shared" si="172"/>
        <v>0</v>
      </c>
      <c r="PEE21" s="136">
        <f t="shared" si="172"/>
        <v>0</v>
      </c>
      <c r="PEF21" s="136">
        <f t="shared" si="172"/>
        <v>0</v>
      </c>
      <c r="PEG21" s="136">
        <f t="shared" si="172"/>
        <v>0</v>
      </c>
      <c r="PEH21" s="136">
        <f t="shared" si="172"/>
        <v>0</v>
      </c>
      <c r="PEI21" s="136">
        <f t="shared" si="172"/>
        <v>0</v>
      </c>
      <c r="PEJ21" s="136">
        <f t="shared" si="172"/>
        <v>0</v>
      </c>
      <c r="PEK21" s="136">
        <f t="shared" si="172"/>
        <v>0</v>
      </c>
      <c r="PEL21" s="136">
        <f t="shared" si="172"/>
        <v>0</v>
      </c>
      <c r="PEM21" s="136">
        <f t="shared" si="172"/>
        <v>0</v>
      </c>
      <c r="PEN21" s="136">
        <f t="shared" si="172"/>
        <v>0</v>
      </c>
      <c r="PEO21" s="136">
        <f t="shared" si="172"/>
        <v>0</v>
      </c>
      <c r="PEP21" s="136">
        <f t="shared" si="172"/>
        <v>0</v>
      </c>
      <c r="PEQ21" s="136">
        <f t="shared" si="172"/>
        <v>0</v>
      </c>
      <c r="PER21" s="136">
        <f t="shared" si="172"/>
        <v>0</v>
      </c>
      <c r="PES21" s="136">
        <f t="shared" si="172"/>
        <v>0</v>
      </c>
      <c r="PET21" s="136">
        <f t="shared" si="172"/>
        <v>0</v>
      </c>
      <c r="PEU21" s="136">
        <f t="shared" si="172"/>
        <v>0</v>
      </c>
      <c r="PEV21" s="136">
        <f t="shared" si="172"/>
        <v>0</v>
      </c>
      <c r="PEW21" s="136">
        <f t="shared" si="172"/>
        <v>0</v>
      </c>
      <c r="PEX21" s="136">
        <f t="shared" si="172"/>
        <v>0</v>
      </c>
      <c r="PEY21" s="136">
        <f t="shared" si="172"/>
        <v>0</v>
      </c>
      <c r="PEZ21" s="136">
        <f t="shared" si="172"/>
        <v>0</v>
      </c>
      <c r="PFA21" s="136">
        <f t="shared" si="172"/>
        <v>0</v>
      </c>
      <c r="PFB21" s="136">
        <f t="shared" si="172"/>
        <v>0</v>
      </c>
      <c r="PFC21" s="136">
        <f t="shared" si="172"/>
        <v>0</v>
      </c>
      <c r="PFD21" s="136">
        <f t="shared" si="172"/>
        <v>0</v>
      </c>
      <c r="PFE21" s="136">
        <f t="shared" si="172"/>
        <v>0</v>
      </c>
      <c r="PFF21" s="136">
        <f t="shared" si="172"/>
        <v>0</v>
      </c>
      <c r="PFG21" s="136">
        <f t="shared" si="172"/>
        <v>0</v>
      </c>
      <c r="PFH21" s="136">
        <f t="shared" si="172"/>
        <v>0</v>
      </c>
      <c r="PFI21" s="136">
        <f t="shared" si="172"/>
        <v>0</v>
      </c>
      <c r="PFJ21" s="136">
        <f t="shared" si="172"/>
        <v>0</v>
      </c>
      <c r="PFK21" s="136">
        <f t="shared" si="172"/>
        <v>0</v>
      </c>
      <c r="PFL21" s="136">
        <f t="shared" si="172"/>
        <v>0</v>
      </c>
      <c r="PFM21" s="136">
        <f t="shared" si="172"/>
        <v>0</v>
      </c>
      <c r="PFN21" s="136">
        <f t="shared" si="172"/>
        <v>0</v>
      </c>
      <c r="PFO21" s="136">
        <f t="shared" si="172"/>
        <v>0</v>
      </c>
      <c r="PFP21" s="136">
        <f t="shared" si="172"/>
        <v>0</v>
      </c>
      <c r="PFQ21" s="136">
        <f t="shared" si="172"/>
        <v>0</v>
      </c>
      <c r="PFR21" s="136">
        <f t="shared" si="172"/>
        <v>0</v>
      </c>
      <c r="PFS21" s="136">
        <f t="shared" si="172"/>
        <v>0</v>
      </c>
      <c r="PFT21" s="136">
        <f t="shared" si="172"/>
        <v>0</v>
      </c>
      <c r="PFU21" s="136">
        <f t="shared" si="172"/>
        <v>0</v>
      </c>
      <c r="PFV21" s="136">
        <f t="shared" si="172"/>
        <v>0</v>
      </c>
      <c r="PFW21" s="136">
        <f t="shared" si="172"/>
        <v>0</v>
      </c>
      <c r="PFX21" s="136">
        <f t="shared" si="172"/>
        <v>0</v>
      </c>
      <c r="PFY21" s="136">
        <f t="shared" si="172"/>
        <v>0</v>
      </c>
      <c r="PFZ21" s="136">
        <f t="shared" si="172"/>
        <v>0</v>
      </c>
      <c r="PGA21" s="136">
        <f t="shared" si="172"/>
        <v>0</v>
      </c>
      <c r="PGB21" s="136">
        <f t="shared" si="172"/>
        <v>0</v>
      </c>
      <c r="PGC21" s="136">
        <f t="shared" si="172"/>
        <v>0</v>
      </c>
      <c r="PGD21" s="136">
        <f t="shared" si="172"/>
        <v>0</v>
      </c>
      <c r="PGE21" s="136">
        <f t="shared" si="172"/>
        <v>0</v>
      </c>
      <c r="PGF21" s="136">
        <f t="shared" si="172"/>
        <v>0</v>
      </c>
      <c r="PGG21" s="136">
        <f t="shared" si="172"/>
        <v>0</v>
      </c>
      <c r="PGH21" s="136">
        <f t="shared" si="172"/>
        <v>0</v>
      </c>
      <c r="PGI21" s="136">
        <f t="shared" si="172"/>
        <v>0</v>
      </c>
      <c r="PGJ21" s="136">
        <f t="shared" si="172"/>
        <v>0</v>
      </c>
      <c r="PGK21" s="136">
        <f t="shared" si="172"/>
        <v>0</v>
      </c>
      <c r="PGL21" s="136">
        <f t="shared" si="172"/>
        <v>0</v>
      </c>
      <c r="PGM21" s="136">
        <f t="shared" ref="PGM21:PIX21" si="173">SUM(PGM11:PGM20)</f>
        <v>0</v>
      </c>
      <c r="PGN21" s="136">
        <f t="shared" si="173"/>
        <v>0</v>
      </c>
      <c r="PGO21" s="136">
        <f t="shared" si="173"/>
        <v>0</v>
      </c>
      <c r="PGP21" s="136">
        <f t="shared" si="173"/>
        <v>0</v>
      </c>
      <c r="PGQ21" s="136">
        <f t="shared" si="173"/>
        <v>0</v>
      </c>
      <c r="PGR21" s="136">
        <f t="shared" si="173"/>
        <v>0</v>
      </c>
      <c r="PGS21" s="136">
        <f t="shared" si="173"/>
        <v>0</v>
      </c>
      <c r="PGT21" s="136">
        <f t="shared" si="173"/>
        <v>0</v>
      </c>
      <c r="PGU21" s="136">
        <f t="shared" si="173"/>
        <v>0</v>
      </c>
      <c r="PGV21" s="136">
        <f t="shared" si="173"/>
        <v>0</v>
      </c>
      <c r="PGW21" s="136">
        <f t="shared" si="173"/>
        <v>0</v>
      </c>
      <c r="PGX21" s="136">
        <f t="shared" si="173"/>
        <v>0</v>
      </c>
      <c r="PGY21" s="136">
        <f t="shared" si="173"/>
        <v>0</v>
      </c>
      <c r="PGZ21" s="136">
        <f t="shared" si="173"/>
        <v>0</v>
      </c>
      <c r="PHA21" s="136">
        <f t="shared" si="173"/>
        <v>0</v>
      </c>
      <c r="PHB21" s="136">
        <f t="shared" si="173"/>
        <v>0</v>
      </c>
      <c r="PHC21" s="136">
        <f t="shared" si="173"/>
        <v>0</v>
      </c>
      <c r="PHD21" s="136">
        <f t="shared" si="173"/>
        <v>0</v>
      </c>
      <c r="PHE21" s="136">
        <f t="shared" si="173"/>
        <v>0</v>
      </c>
      <c r="PHF21" s="136">
        <f t="shared" si="173"/>
        <v>0</v>
      </c>
      <c r="PHG21" s="136">
        <f t="shared" si="173"/>
        <v>0</v>
      </c>
      <c r="PHH21" s="136">
        <f t="shared" si="173"/>
        <v>0</v>
      </c>
      <c r="PHI21" s="136">
        <f t="shared" si="173"/>
        <v>0</v>
      </c>
      <c r="PHJ21" s="136">
        <f t="shared" si="173"/>
        <v>0</v>
      </c>
      <c r="PHK21" s="136">
        <f t="shared" si="173"/>
        <v>0</v>
      </c>
      <c r="PHL21" s="136">
        <f t="shared" si="173"/>
        <v>0</v>
      </c>
      <c r="PHM21" s="136">
        <f t="shared" si="173"/>
        <v>0</v>
      </c>
      <c r="PHN21" s="136">
        <f t="shared" si="173"/>
        <v>0</v>
      </c>
      <c r="PHO21" s="136">
        <f t="shared" si="173"/>
        <v>0</v>
      </c>
      <c r="PHP21" s="136">
        <f t="shared" si="173"/>
        <v>0</v>
      </c>
      <c r="PHQ21" s="136">
        <f t="shared" si="173"/>
        <v>0</v>
      </c>
      <c r="PHR21" s="136">
        <f t="shared" si="173"/>
        <v>0</v>
      </c>
      <c r="PHS21" s="136">
        <f t="shared" si="173"/>
        <v>0</v>
      </c>
      <c r="PHT21" s="136">
        <f t="shared" si="173"/>
        <v>0</v>
      </c>
      <c r="PHU21" s="136">
        <f t="shared" si="173"/>
        <v>0</v>
      </c>
      <c r="PHV21" s="136">
        <f t="shared" si="173"/>
        <v>0</v>
      </c>
      <c r="PHW21" s="136">
        <f t="shared" si="173"/>
        <v>0</v>
      </c>
      <c r="PHX21" s="136">
        <f t="shared" si="173"/>
        <v>0</v>
      </c>
      <c r="PHY21" s="136">
        <f t="shared" si="173"/>
        <v>0</v>
      </c>
      <c r="PHZ21" s="136">
        <f t="shared" si="173"/>
        <v>0</v>
      </c>
      <c r="PIA21" s="136">
        <f t="shared" si="173"/>
        <v>0</v>
      </c>
      <c r="PIB21" s="136">
        <f t="shared" si="173"/>
        <v>0</v>
      </c>
      <c r="PIC21" s="136">
        <f t="shared" si="173"/>
        <v>0</v>
      </c>
      <c r="PID21" s="136">
        <f t="shared" si="173"/>
        <v>0</v>
      </c>
      <c r="PIE21" s="136">
        <f t="shared" si="173"/>
        <v>0</v>
      </c>
      <c r="PIF21" s="136">
        <f t="shared" si="173"/>
        <v>0</v>
      </c>
      <c r="PIG21" s="136">
        <f t="shared" si="173"/>
        <v>0</v>
      </c>
      <c r="PIH21" s="136">
        <f t="shared" si="173"/>
        <v>0</v>
      </c>
      <c r="PII21" s="136">
        <f t="shared" si="173"/>
        <v>0</v>
      </c>
      <c r="PIJ21" s="136">
        <f t="shared" si="173"/>
        <v>0</v>
      </c>
      <c r="PIK21" s="136">
        <f t="shared" si="173"/>
        <v>0</v>
      </c>
      <c r="PIL21" s="136">
        <f t="shared" si="173"/>
        <v>0</v>
      </c>
      <c r="PIM21" s="136">
        <f t="shared" si="173"/>
        <v>0</v>
      </c>
      <c r="PIN21" s="136">
        <f t="shared" si="173"/>
        <v>0</v>
      </c>
      <c r="PIO21" s="136">
        <f t="shared" si="173"/>
        <v>0</v>
      </c>
      <c r="PIP21" s="136">
        <f t="shared" si="173"/>
        <v>0</v>
      </c>
      <c r="PIQ21" s="136">
        <f t="shared" si="173"/>
        <v>0</v>
      </c>
      <c r="PIR21" s="136">
        <f t="shared" si="173"/>
        <v>0</v>
      </c>
      <c r="PIS21" s="136">
        <f t="shared" si="173"/>
        <v>0</v>
      </c>
      <c r="PIT21" s="136">
        <f t="shared" si="173"/>
        <v>0</v>
      </c>
      <c r="PIU21" s="136">
        <f t="shared" si="173"/>
        <v>0</v>
      </c>
      <c r="PIV21" s="136">
        <f t="shared" si="173"/>
        <v>0</v>
      </c>
      <c r="PIW21" s="136">
        <f t="shared" si="173"/>
        <v>0</v>
      </c>
      <c r="PIX21" s="136">
        <f t="shared" si="173"/>
        <v>0</v>
      </c>
      <c r="PIY21" s="136">
        <f t="shared" ref="PIY21:PLJ21" si="174">SUM(PIY11:PIY20)</f>
        <v>0</v>
      </c>
      <c r="PIZ21" s="136">
        <f t="shared" si="174"/>
        <v>0</v>
      </c>
      <c r="PJA21" s="136">
        <f t="shared" si="174"/>
        <v>0</v>
      </c>
      <c r="PJB21" s="136">
        <f t="shared" si="174"/>
        <v>0</v>
      </c>
      <c r="PJC21" s="136">
        <f t="shared" si="174"/>
        <v>0</v>
      </c>
      <c r="PJD21" s="136">
        <f t="shared" si="174"/>
        <v>0</v>
      </c>
      <c r="PJE21" s="136">
        <f t="shared" si="174"/>
        <v>0</v>
      </c>
      <c r="PJF21" s="136">
        <f t="shared" si="174"/>
        <v>0</v>
      </c>
      <c r="PJG21" s="136">
        <f t="shared" si="174"/>
        <v>0</v>
      </c>
      <c r="PJH21" s="136">
        <f t="shared" si="174"/>
        <v>0</v>
      </c>
      <c r="PJI21" s="136">
        <f t="shared" si="174"/>
        <v>0</v>
      </c>
      <c r="PJJ21" s="136">
        <f t="shared" si="174"/>
        <v>0</v>
      </c>
      <c r="PJK21" s="136">
        <f t="shared" si="174"/>
        <v>0</v>
      </c>
      <c r="PJL21" s="136">
        <f t="shared" si="174"/>
        <v>0</v>
      </c>
      <c r="PJM21" s="136">
        <f t="shared" si="174"/>
        <v>0</v>
      </c>
      <c r="PJN21" s="136">
        <f t="shared" si="174"/>
        <v>0</v>
      </c>
      <c r="PJO21" s="136">
        <f t="shared" si="174"/>
        <v>0</v>
      </c>
      <c r="PJP21" s="136">
        <f t="shared" si="174"/>
        <v>0</v>
      </c>
      <c r="PJQ21" s="136">
        <f t="shared" si="174"/>
        <v>0</v>
      </c>
      <c r="PJR21" s="136">
        <f t="shared" si="174"/>
        <v>0</v>
      </c>
      <c r="PJS21" s="136">
        <f t="shared" si="174"/>
        <v>0</v>
      </c>
      <c r="PJT21" s="136">
        <f t="shared" si="174"/>
        <v>0</v>
      </c>
      <c r="PJU21" s="136">
        <f t="shared" si="174"/>
        <v>0</v>
      </c>
      <c r="PJV21" s="136">
        <f t="shared" si="174"/>
        <v>0</v>
      </c>
      <c r="PJW21" s="136">
        <f t="shared" si="174"/>
        <v>0</v>
      </c>
      <c r="PJX21" s="136">
        <f t="shared" si="174"/>
        <v>0</v>
      </c>
      <c r="PJY21" s="136">
        <f t="shared" si="174"/>
        <v>0</v>
      </c>
      <c r="PJZ21" s="136">
        <f t="shared" si="174"/>
        <v>0</v>
      </c>
      <c r="PKA21" s="136">
        <f t="shared" si="174"/>
        <v>0</v>
      </c>
      <c r="PKB21" s="136">
        <f t="shared" si="174"/>
        <v>0</v>
      </c>
      <c r="PKC21" s="136">
        <f t="shared" si="174"/>
        <v>0</v>
      </c>
      <c r="PKD21" s="136">
        <f t="shared" si="174"/>
        <v>0</v>
      </c>
      <c r="PKE21" s="136">
        <f t="shared" si="174"/>
        <v>0</v>
      </c>
      <c r="PKF21" s="136">
        <f t="shared" si="174"/>
        <v>0</v>
      </c>
      <c r="PKG21" s="136">
        <f t="shared" si="174"/>
        <v>0</v>
      </c>
      <c r="PKH21" s="136">
        <f t="shared" si="174"/>
        <v>0</v>
      </c>
      <c r="PKI21" s="136">
        <f t="shared" si="174"/>
        <v>0</v>
      </c>
      <c r="PKJ21" s="136">
        <f t="shared" si="174"/>
        <v>0</v>
      </c>
      <c r="PKK21" s="136">
        <f t="shared" si="174"/>
        <v>0</v>
      </c>
      <c r="PKL21" s="136">
        <f t="shared" si="174"/>
        <v>0</v>
      </c>
      <c r="PKM21" s="136">
        <f t="shared" si="174"/>
        <v>0</v>
      </c>
      <c r="PKN21" s="136">
        <f t="shared" si="174"/>
        <v>0</v>
      </c>
      <c r="PKO21" s="136">
        <f t="shared" si="174"/>
        <v>0</v>
      </c>
      <c r="PKP21" s="136">
        <f t="shared" si="174"/>
        <v>0</v>
      </c>
      <c r="PKQ21" s="136">
        <f t="shared" si="174"/>
        <v>0</v>
      </c>
      <c r="PKR21" s="136">
        <f t="shared" si="174"/>
        <v>0</v>
      </c>
      <c r="PKS21" s="136">
        <f t="shared" si="174"/>
        <v>0</v>
      </c>
      <c r="PKT21" s="136">
        <f t="shared" si="174"/>
        <v>0</v>
      </c>
      <c r="PKU21" s="136">
        <f t="shared" si="174"/>
        <v>0</v>
      </c>
      <c r="PKV21" s="136">
        <f t="shared" si="174"/>
        <v>0</v>
      </c>
      <c r="PKW21" s="136">
        <f t="shared" si="174"/>
        <v>0</v>
      </c>
      <c r="PKX21" s="136">
        <f t="shared" si="174"/>
        <v>0</v>
      </c>
      <c r="PKY21" s="136">
        <f t="shared" si="174"/>
        <v>0</v>
      </c>
      <c r="PKZ21" s="136">
        <f t="shared" si="174"/>
        <v>0</v>
      </c>
      <c r="PLA21" s="136">
        <f t="shared" si="174"/>
        <v>0</v>
      </c>
      <c r="PLB21" s="136">
        <f t="shared" si="174"/>
        <v>0</v>
      </c>
      <c r="PLC21" s="136">
        <f t="shared" si="174"/>
        <v>0</v>
      </c>
      <c r="PLD21" s="136">
        <f t="shared" si="174"/>
        <v>0</v>
      </c>
      <c r="PLE21" s="136">
        <f t="shared" si="174"/>
        <v>0</v>
      </c>
      <c r="PLF21" s="136">
        <f t="shared" si="174"/>
        <v>0</v>
      </c>
      <c r="PLG21" s="136">
        <f t="shared" si="174"/>
        <v>0</v>
      </c>
      <c r="PLH21" s="136">
        <f t="shared" si="174"/>
        <v>0</v>
      </c>
      <c r="PLI21" s="136">
        <f t="shared" si="174"/>
        <v>0</v>
      </c>
      <c r="PLJ21" s="136">
        <f t="shared" si="174"/>
        <v>0</v>
      </c>
      <c r="PLK21" s="136">
        <f t="shared" ref="PLK21:PNV21" si="175">SUM(PLK11:PLK20)</f>
        <v>0</v>
      </c>
      <c r="PLL21" s="136">
        <f t="shared" si="175"/>
        <v>0</v>
      </c>
      <c r="PLM21" s="136">
        <f t="shared" si="175"/>
        <v>0</v>
      </c>
      <c r="PLN21" s="136">
        <f t="shared" si="175"/>
        <v>0</v>
      </c>
      <c r="PLO21" s="136">
        <f t="shared" si="175"/>
        <v>0</v>
      </c>
      <c r="PLP21" s="136">
        <f t="shared" si="175"/>
        <v>0</v>
      </c>
      <c r="PLQ21" s="136">
        <f t="shared" si="175"/>
        <v>0</v>
      </c>
      <c r="PLR21" s="136">
        <f t="shared" si="175"/>
        <v>0</v>
      </c>
      <c r="PLS21" s="136">
        <f t="shared" si="175"/>
        <v>0</v>
      </c>
      <c r="PLT21" s="136">
        <f t="shared" si="175"/>
        <v>0</v>
      </c>
      <c r="PLU21" s="136">
        <f t="shared" si="175"/>
        <v>0</v>
      </c>
      <c r="PLV21" s="136">
        <f t="shared" si="175"/>
        <v>0</v>
      </c>
      <c r="PLW21" s="136">
        <f t="shared" si="175"/>
        <v>0</v>
      </c>
      <c r="PLX21" s="136">
        <f t="shared" si="175"/>
        <v>0</v>
      </c>
      <c r="PLY21" s="136">
        <f t="shared" si="175"/>
        <v>0</v>
      </c>
      <c r="PLZ21" s="136">
        <f t="shared" si="175"/>
        <v>0</v>
      </c>
      <c r="PMA21" s="136">
        <f t="shared" si="175"/>
        <v>0</v>
      </c>
      <c r="PMB21" s="136">
        <f t="shared" si="175"/>
        <v>0</v>
      </c>
      <c r="PMC21" s="136">
        <f t="shared" si="175"/>
        <v>0</v>
      </c>
      <c r="PMD21" s="136">
        <f t="shared" si="175"/>
        <v>0</v>
      </c>
      <c r="PME21" s="136">
        <f t="shared" si="175"/>
        <v>0</v>
      </c>
      <c r="PMF21" s="136">
        <f t="shared" si="175"/>
        <v>0</v>
      </c>
      <c r="PMG21" s="136">
        <f t="shared" si="175"/>
        <v>0</v>
      </c>
      <c r="PMH21" s="136">
        <f t="shared" si="175"/>
        <v>0</v>
      </c>
      <c r="PMI21" s="136">
        <f t="shared" si="175"/>
        <v>0</v>
      </c>
      <c r="PMJ21" s="136">
        <f t="shared" si="175"/>
        <v>0</v>
      </c>
      <c r="PMK21" s="136">
        <f t="shared" si="175"/>
        <v>0</v>
      </c>
      <c r="PML21" s="136">
        <f t="shared" si="175"/>
        <v>0</v>
      </c>
      <c r="PMM21" s="136">
        <f t="shared" si="175"/>
        <v>0</v>
      </c>
      <c r="PMN21" s="136">
        <f t="shared" si="175"/>
        <v>0</v>
      </c>
      <c r="PMO21" s="136">
        <f t="shared" si="175"/>
        <v>0</v>
      </c>
      <c r="PMP21" s="136">
        <f t="shared" si="175"/>
        <v>0</v>
      </c>
      <c r="PMQ21" s="136">
        <f t="shared" si="175"/>
        <v>0</v>
      </c>
      <c r="PMR21" s="136">
        <f t="shared" si="175"/>
        <v>0</v>
      </c>
      <c r="PMS21" s="136">
        <f t="shared" si="175"/>
        <v>0</v>
      </c>
      <c r="PMT21" s="136">
        <f t="shared" si="175"/>
        <v>0</v>
      </c>
      <c r="PMU21" s="136">
        <f t="shared" si="175"/>
        <v>0</v>
      </c>
      <c r="PMV21" s="136">
        <f t="shared" si="175"/>
        <v>0</v>
      </c>
      <c r="PMW21" s="136">
        <f t="shared" si="175"/>
        <v>0</v>
      </c>
      <c r="PMX21" s="136">
        <f t="shared" si="175"/>
        <v>0</v>
      </c>
      <c r="PMY21" s="136">
        <f t="shared" si="175"/>
        <v>0</v>
      </c>
      <c r="PMZ21" s="136">
        <f t="shared" si="175"/>
        <v>0</v>
      </c>
      <c r="PNA21" s="136">
        <f t="shared" si="175"/>
        <v>0</v>
      </c>
      <c r="PNB21" s="136">
        <f t="shared" si="175"/>
        <v>0</v>
      </c>
      <c r="PNC21" s="136">
        <f t="shared" si="175"/>
        <v>0</v>
      </c>
      <c r="PND21" s="136">
        <f t="shared" si="175"/>
        <v>0</v>
      </c>
      <c r="PNE21" s="136">
        <f t="shared" si="175"/>
        <v>0</v>
      </c>
      <c r="PNF21" s="136">
        <f t="shared" si="175"/>
        <v>0</v>
      </c>
      <c r="PNG21" s="136">
        <f t="shared" si="175"/>
        <v>0</v>
      </c>
      <c r="PNH21" s="136">
        <f t="shared" si="175"/>
        <v>0</v>
      </c>
      <c r="PNI21" s="136">
        <f t="shared" si="175"/>
        <v>0</v>
      </c>
      <c r="PNJ21" s="136">
        <f t="shared" si="175"/>
        <v>0</v>
      </c>
      <c r="PNK21" s="136">
        <f t="shared" si="175"/>
        <v>0</v>
      </c>
      <c r="PNL21" s="136">
        <f t="shared" si="175"/>
        <v>0</v>
      </c>
      <c r="PNM21" s="136">
        <f t="shared" si="175"/>
        <v>0</v>
      </c>
      <c r="PNN21" s="136">
        <f t="shared" si="175"/>
        <v>0</v>
      </c>
      <c r="PNO21" s="136">
        <f t="shared" si="175"/>
        <v>0</v>
      </c>
      <c r="PNP21" s="136">
        <f t="shared" si="175"/>
        <v>0</v>
      </c>
      <c r="PNQ21" s="136">
        <f t="shared" si="175"/>
        <v>0</v>
      </c>
      <c r="PNR21" s="136">
        <f t="shared" si="175"/>
        <v>0</v>
      </c>
      <c r="PNS21" s="136">
        <f t="shared" si="175"/>
        <v>0</v>
      </c>
      <c r="PNT21" s="136">
        <f t="shared" si="175"/>
        <v>0</v>
      </c>
      <c r="PNU21" s="136">
        <f t="shared" si="175"/>
        <v>0</v>
      </c>
      <c r="PNV21" s="136">
        <f t="shared" si="175"/>
        <v>0</v>
      </c>
      <c r="PNW21" s="136">
        <f t="shared" ref="PNW21:PQH21" si="176">SUM(PNW11:PNW20)</f>
        <v>0</v>
      </c>
      <c r="PNX21" s="136">
        <f t="shared" si="176"/>
        <v>0</v>
      </c>
      <c r="PNY21" s="136">
        <f t="shared" si="176"/>
        <v>0</v>
      </c>
      <c r="PNZ21" s="136">
        <f t="shared" si="176"/>
        <v>0</v>
      </c>
      <c r="POA21" s="136">
        <f t="shared" si="176"/>
        <v>0</v>
      </c>
      <c r="POB21" s="136">
        <f t="shared" si="176"/>
        <v>0</v>
      </c>
      <c r="POC21" s="136">
        <f t="shared" si="176"/>
        <v>0</v>
      </c>
      <c r="POD21" s="136">
        <f t="shared" si="176"/>
        <v>0</v>
      </c>
      <c r="POE21" s="136">
        <f t="shared" si="176"/>
        <v>0</v>
      </c>
      <c r="POF21" s="136">
        <f t="shared" si="176"/>
        <v>0</v>
      </c>
      <c r="POG21" s="136">
        <f t="shared" si="176"/>
        <v>0</v>
      </c>
      <c r="POH21" s="136">
        <f t="shared" si="176"/>
        <v>0</v>
      </c>
      <c r="POI21" s="136">
        <f t="shared" si="176"/>
        <v>0</v>
      </c>
      <c r="POJ21" s="136">
        <f t="shared" si="176"/>
        <v>0</v>
      </c>
      <c r="POK21" s="136">
        <f t="shared" si="176"/>
        <v>0</v>
      </c>
      <c r="POL21" s="136">
        <f t="shared" si="176"/>
        <v>0</v>
      </c>
      <c r="POM21" s="136">
        <f t="shared" si="176"/>
        <v>0</v>
      </c>
      <c r="PON21" s="136">
        <f t="shared" si="176"/>
        <v>0</v>
      </c>
      <c r="POO21" s="136">
        <f t="shared" si="176"/>
        <v>0</v>
      </c>
      <c r="POP21" s="136">
        <f t="shared" si="176"/>
        <v>0</v>
      </c>
      <c r="POQ21" s="136">
        <f t="shared" si="176"/>
        <v>0</v>
      </c>
      <c r="POR21" s="136">
        <f t="shared" si="176"/>
        <v>0</v>
      </c>
      <c r="POS21" s="136">
        <f t="shared" si="176"/>
        <v>0</v>
      </c>
      <c r="POT21" s="136">
        <f t="shared" si="176"/>
        <v>0</v>
      </c>
      <c r="POU21" s="136">
        <f t="shared" si="176"/>
        <v>0</v>
      </c>
      <c r="POV21" s="136">
        <f t="shared" si="176"/>
        <v>0</v>
      </c>
      <c r="POW21" s="136">
        <f t="shared" si="176"/>
        <v>0</v>
      </c>
      <c r="POX21" s="136">
        <f t="shared" si="176"/>
        <v>0</v>
      </c>
      <c r="POY21" s="136">
        <f t="shared" si="176"/>
        <v>0</v>
      </c>
      <c r="POZ21" s="136">
        <f t="shared" si="176"/>
        <v>0</v>
      </c>
      <c r="PPA21" s="136">
        <f t="shared" si="176"/>
        <v>0</v>
      </c>
      <c r="PPB21" s="136">
        <f t="shared" si="176"/>
        <v>0</v>
      </c>
      <c r="PPC21" s="136">
        <f t="shared" si="176"/>
        <v>0</v>
      </c>
      <c r="PPD21" s="136">
        <f t="shared" si="176"/>
        <v>0</v>
      </c>
      <c r="PPE21" s="136">
        <f t="shared" si="176"/>
        <v>0</v>
      </c>
      <c r="PPF21" s="136">
        <f t="shared" si="176"/>
        <v>0</v>
      </c>
      <c r="PPG21" s="136">
        <f t="shared" si="176"/>
        <v>0</v>
      </c>
      <c r="PPH21" s="136">
        <f t="shared" si="176"/>
        <v>0</v>
      </c>
      <c r="PPI21" s="136">
        <f t="shared" si="176"/>
        <v>0</v>
      </c>
      <c r="PPJ21" s="136">
        <f t="shared" si="176"/>
        <v>0</v>
      </c>
      <c r="PPK21" s="136">
        <f t="shared" si="176"/>
        <v>0</v>
      </c>
      <c r="PPL21" s="136">
        <f t="shared" si="176"/>
        <v>0</v>
      </c>
      <c r="PPM21" s="136">
        <f t="shared" si="176"/>
        <v>0</v>
      </c>
      <c r="PPN21" s="136">
        <f t="shared" si="176"/>
        <v>0</v>
      </c>
      <c r="PPO21" s="136">
        <f t="shared" si="176"/>
        <v>0</v>
      </c>
      <c r="PPP21" s="136">
        <f t="shared" si="176"/>
        <v>0</v>
      </c>
      <c r="PPQ21" s="136">
        <f t="shared" si="176"/>
        <v>0</v>
      </c>
      <c r="PPR21" s="136">
        <f t="shared" si="176"/>
        <v>0</v>
      </c>
      <c r="PPS21" s="136">
        <f t="shared" si="176"/>
        <v>0</v>
      </c>
      <c r="PPT21" s="136">
        <f t="shared" si="176"/>
        <v>0</v>
      </c>
      <c r="PPU21" s="136">
        <f t="shared" si="176"/>
        <v>0</v>
      </c>
      <c r="PPV21" s="136">
        <f t="shared" si="176"/>
        <v>0</v>
      </c>
      <c r="PPW21" s="136">
        <f t="shared" si="176"/>
        <v>0</v>
      </c>
      <c r="PPX21" s="136">
        <f t="shared" si="176"/>
        <v>0</v>
      </c>
      <c r="PPY21" s="136">
        <f t="shared" si="176"/>
        <v>0</v>
      </c>
      <c r="PPZ21" s="136">
        <f t="shared" si="176"/>
        <v>0</v>
      </c>
      <c r="PQA21" s="136">
        <f t="shared" si="176"/>
        <v>0</v>
      </c>
      <c r="PQB21" s="136">
        <f t="shared" si="176"/>
        <v>0</v>
      </c>
      <c r="PQC21" s="136">
        <f t="shared" si="176"/>
        <v>0</v>
      </c>
      <c r="PQD21" s="136">
        <f t="shared" si="176"/>
        <v>0</v>
      </c>
      <c r="PQE21" s="136">
        <f t="shared" si="176"/>
        <v>0</v>
      </c>
      <c r="PQF21" s="136">
        <f t="shared" si="176"/>
        <v>0</v>
      </c>
      <c r="PQG21" s="136">
        <f t="shared" si="176"/>
        <v>0</v>
      </c>
      <c r="PQH21" s="136">
        <f t="shared" si="176"/>
        <v>0</v>
      </c>
      <c r="PQI21" s="136">
        <f t="shared" ref="PQI21:PST21" si="177">SUM(PQI11:PQI20)</f>
        <v>0</v>
      </c>
      <c r="PQJ21" s="136">
        <f t="shared" si="177"/>
        <v>0</v>
      </c>
      <c r="PQK21" s="136">
        <f t="shared" si="177"/>
        <v>0</v>
      </c>
      <c r="PQL21" s="136">
        <f t="shared" si="177"/>
        <v>0</v>
      </c>
      <c r="PQM21" s="136">
        <f t="shared" si="177"/>
        <v>0</v>
      </c>
      <c r="PQN21" s="136">
        <f t="shared" si="177"/>
        <v>0</v>
      </c>
      <c r="PQO21" s="136">
        <f t="shared" si="177"/>
        <v>0</v>
      </c>
      <c r="PQP21" s="136">
        <f t="shared" si="177"/>
        <v>0</v>
      </c>
      <c r="PQQ21" s="136">
        <f t="shared" si="177"/>
        <v>0</v>
      </c>
      <c r="PQR21" s="136">
        <f t="shared" si="177"/>
        <v>0</v>
      </c>
      <c r="PQS21" s="136">
        <f t="shared" si="177"/>
        <v>0</v>
      </c>
      <c r="PQT21" s="136">
        <f t="shared" si="177"/>
        <v>0</v>
      </c>
      <c r="PQU21" s="136">
        <f t="shared" si="177"/>
        <v>0</v>
      </c>
      <c r="PQV21" s="136">
        <f t="shared" si="177"/>
        <v>0</v>
      </c>
      <c r="PQW21" s="136">
        <f t="shared" si="177"/>
        <v>0</v>
      </c>
      <c r="PQX21" s="136">
        <f t="shared" si="177"/>
        <v>0</v>
      </c>
      <c r="PQY21" s="136">
        <f t="shared" si="177"/>
        <v>0</v>
      </c>
      <c r="PQZ21" s="136">
        <f t="shared" si="177"/>
        <v>0</v>
      </c>
      <c r="PRA21" s="136">
        <f t="shared" si="177"/>
        <v>0</v>
      </c>
      <c r="PRB21" s="136">
        <f t="shared" si="177"/>
        <v>0</v>
      </c>
      <c r="PRC21" s="136">
        <f t="shared" si="177"/>
        <v>0</v>
      </c>
      <c r="PRD21" s="136">
        <f t="shared" si="177"/>
        <v>0</v>
      </c>
      <c r="PRE21" s="136">
        <f t="shared" si="177"/>
        <v>0</v>
      </c>
      <c r="PRF21" s="136">
        <f t="shared" si="177"/>
        <v>0</v>
      </c>
      <c r="PRG21" s="136">
        <f t="shared" si="177"/>
        <v>0</v>
      </c>
      <c r="PRH21" s="136">
        <f t="shared" si="177"/>
        <v>0</v>
      </c>
      <c r="PRI21" s="136">
        <f t="shared" si="177"/>
        <v>0</v>
      </c>
      <c r="PRJ21" s="136">
        <f t="shared" si="177"/>
        <v>0</v>
      </c>
      <c r="PRK21" s="136">
        <f t="shared" si="177"/>
        <v>0</v>
      </c>
      <c r="PRL21" s="136">
        <f t="shared" si="177"/>
        <v>0</v>
      </c>
      <c r="PRM21" s="136">
        <f t="shared" si="177"/>
        <v>0</v>
      </c>
      <c r="PRN21" s="136">
        <f t="shared" si="177"/>
        <v>0</v>
      </c>
      <c r="PRO21" s="136">
        <f t="shared" si="177"/>
        <v>0</v>
      </c>
      <c r="PRP21" s="136">
        <f t="shared" si="177"/>
        <v>0</v>
      </c>
      <c r="PRQ21" s="136">
        <f t="shared" si="177"/>
        <v>0</v>
      </c>
      <c r="PRR21" s="136">
        <f t="shared" si="177"/>
        <v>0</v>
      </c>
      <c r="PRS21" s="136">
        <f t="shared" si="177"/>
        <v>0</v>
      </c>
      <c r="PRT21" s="136">
        <f t="shared" si="177"/>
        <v>0</v>
      </c>
      <c r="PRU21" s="136">
        <f t="shared" si="177"/>
        <v>0</v>
      </c>
      <c r="PRV21" s="136">
        <f t="shared" si="177"/>
        <v>0</v>
      </c>
      <c r="PRW21" s="136">
        <f t="shared" si="177"/>
        <v>0</v>
      </c>
      <c r="PRX21" s="136">
        <f t="shared" si="177"/>
        <v>0</v>
      </c>
      <c r="PRY21" s="136">
        <f t="shared" si="177"/>
        <v>0</v>
      </c>
      <c r="PRZ21" s="136">
        <f t="shared" si="177"/>
        <v>0</v>
      </c>
      <c r="PSA21" s="136">
        <f t="shared" si="177"/>
        <v>0</v>
      </c>
      <c r="PSB21" s="136">
        <f t="shared" si="177"/>
        <v>0</v>
      </c>
      <c r="PSC21" s="136">
        <f t="shared" si="177"/>
        <v>0</v>
      </c>
      <c r="PSD21" s="136">
        <f t="shared" si="177"/>
        <v>0</v>
      </c>
      <c r="PSE21" s="136">
        <f t="shared" si="177"/>
        <v>0</v>
      </c>
      <c r="PSF21" s="136">
        <f t="shared" si="177"/>
        <v>0</v>
      </c>
      <c r="PSG21" s="136">
        <f t="shared" si="177"/>
        <v>0</v>
      </c>
      <c r="PSH21" s="136">
        <f t="shared" si="177"/>
        <v>0</v>
      </c>
      <c r="PSI21" s="136">
        <f t="shared" si="177"/>
        <v>0</v>
      </c>
      <c r="PSJ21" s="136">
        <f t="shared" si="177"/>
        <v>0</v>
      </c>
      <c r="PSK21" s="136">
        <f t="shared" si="177"/>
        <v>0</v>
      </c>
      <c r="PSL21" s="136">
        <f t="shared" si="177"/>
        <v>0</v>
      </c>
      <c r="PSM21" s="136">
        <f t="shared" si="177"/>
        <v>0</v>
      </c>
      <c r="PSN21" s="136">
        <f t="shared" si="177"/>
        <v>0</v>
      </c>
      <c r="PSO21" s="136">
        <f t="shared" si="177"/>
        <v>0</v>
      </c>
      <c r="PSP21" s="136">
        <f t="shared" si="177"/>
        <v>0</v>
      </c>
      <c r="PSQ21" s="136">
        <f t="shared" si="177"/>
        <v>0</v>
      </c>
      <c r="PSR21" s="136">
        <f t="shared" si="177"/>
        <v>0</v>
      </c>
      <c r="PSS21" s="136">
        <f t="shared" si="177"/>
        <v>0</v>
      </c>
      <c r="PST21" s="136">
        <f t="shared" si="177"/>
        <v>0</v>
      </c>
      <c r="PSU21" s="136">
        <f t="shared" ref="PSU21:PVF21" si="178">SUM(PSU11:PSU20)</f>
        <v>0</v>
      </c>
      <c r="PSV21" s="136">
        <f t="shared" si="178"/>
        <v>0</v>
      </c>
      <c r="PSW21" s="136">
        <f t="shared" si="178"/>
        <v>0</v>
      </c>
      <c r="PSX21" s="136">
        <f t="shared" si="178"/>
        <v>0</v>
      </c>
      <c r="PSY21" s="136">
        <f t="shared" si="178"/>
        <v>0</v>
      </c>
      <c r="PSZ21" s="136">
        <f t="shared" si="178"/>
        <v>0</v>
      </c>
      <c r="PTA21" s="136">
        <f t="shared" si="178"/>
        <v>0</v>
      </c>
      <c r="PTB21" s="136">
        <f t="shared" si="178"/>
        <v>0</v>
      </c>
      <c r="PTC21" s="136">
        <f t="shared" si="178"/>
        <v>0</v>
      </c>
      <c r="PTD21" s="136">
        <f t="shared" si="178"/>
        <v>0</v>
      </c>
      <c r="PTE21" s="136">
        <f t="shared" si="178"/>
        <v>0</v>
      </c>
      <c r="PTF21" s="136">
        <f t="shared" si="178"/>
        <v>0</v>
      </c>
      <c r="PTG21" s="136">
        <f t="shared" si="178"/>
        <v>0</v>
      </c>
      <c r="PTH21" s="136">
        <f t="shared" si="178"/>
        <v>0</v>
      </c>
      <c r="PTI21" s="136">
        <f t="shared" si="178"/>
        <v>0</v>
      </c>
      <c r="PTJ21" s="136">
        <f t="shared" si="178"/>
        <v>0</v>
      </c>
      <c r="PTK21" s="136">
        <f t="shared" si="178"/>
        <v>0</v>
      </c>
      <c r="PTL21" s="136">
        <f t="shared" si="178"/>
        <v>0</v>
      </c>
      <c r="PTM21" s="136">
        <f t="shared" si="178"/>
        <v>0</v>
      </c>
      <c r="PTN21" s="136">
        <f t="shared" si="178"/>
        <v>0</v>
      </c>
      <c r="PTO21" s="136">
        <f t="shared" si="178"/>
        <v>0</v>
      </c>
      <c r="PTP21" s="136">
        <f t="shared" si="178"/>
        <v>0</v>
      </c>
      <c r="PTQ21" s="136">
        <f t="shared" si="178"/>
        <v>0</v>
      </c>
      <c r="PTR21" s="136">
        <f t="shared" si="178"/>
        <v>0</v>
      </c>
      <c r="PTS21" s="136">
        <f t="shared" si="178"/>
        <v>0</v>
      </c>
      <c r="PTT21" s="136">
        <f t="shared" si="178"/>
        <v>0</v>
      </c>
      <c r="PTU21" s="136">
        <f t="shared" si="178"/>
        <v>0</v>
      </c>
      <c r="PTV21" s="136">
        <f t="shared" si="178"/>
        <v>0</v>
      </c>
      <c r="PTW21" s="136">
        <f t="shared" si="178"/>
        <v>0</v>
      </c>
      <c r="PTX21" s="136">
        <f t="shared" si="178"/>
        <v>0</v>
      </c>
      <c r="PTY21" s="136">
        <f t="shared" si="178"/>
        <v>0</v>
      </c>
      <c r="PTZ21" s="136">
        <f t="shared" si="178"/>
        <v>0</v>
      </c>
      <c r="PUA21" s="136">
        <f t="shared" si="178"/>
        <v>0</v>
      </c>
      <c r="PUB21" s="136">
        <f t="shared" si="178"/>
        <v>0</v>
      </c>
      <c r="PUC21" s="136">
        <f t="shared" si="178"/>
        <v>0</v>
      </c>
      <c r="PUD21" s="136">
        <f t="shared" si="178"/>
        <v>0</v>
      </c>
      <c r="PUE21" s="136">
        <f t="shared" si="178"/>
        <v>0</v>
      </c>
      <c r="PUF21" s="136">
        <f t="shared" si="178"/>
        <v>0</v>
      </c>
      <c r="PUG21" s="136">
        <f t="shared" si="178"/>
        <v>0</v>
      </c>
      <c r="PUH21" s="136">
        <f t="shared" si="178"/>
        <v>0</v>
      </c>
      <c r="PUI21" s="136">
        <f t="shared" si="178"/>
        <v>0</v>
      </c>
      <c r="PUJ21" s="136">
        <f t="shared" si="178"/>
        <v>0</v>
      </c>
      <c r="PUK21" s="136">
        <f t="shared" si="178"/>
        <v>0</v>
      </c>
      <c r="PUL21" s="136">
        <f t="shared" si="178"/>
        <v>0</v>
      </c>
      <c r="PUM21" s="136">
        <f t="shared" si="178"/>
        <v>0</v>
      </c>
      <c r="PUN21" s="136">
        <f t="shared" si="178"/>
        <v>0</v>
      </c>
      <c r="PUO21" s="136">
        <f t="shared" si="178"/>
        <v>0</v>
      </c>
      <c r="PUP21" s="136">
        <f t="shared" si="178"/>
        <v>0</v>
      </c>
      <c r="PUQ21" s="136">
        <f t="shared" si="178"/>
        <v>0</v>
      </c>
      <c r="PUR21" s="136">
        <f t="shared" si="178"/>
        <v>0</v>
      </c>
      <c r="PUS21" s="136">
        <f t="shared" si="178"/>
        <v>0</v>
      </c>
      <c r="PUT21" s="136">
        <f t="shared" si="178"/>
        <v>0</v>
      </c>
      <c r="PUU21" s="136">
        <f t="shared" si="178"/>
        <v>0</v>
      </c>
      <c r="PUV21" s="136">
        <f t="shared" si="178"/>
        <v>0</v>
      </c>
      <c r="PUW21" s="136">
        <f t="shared" si="178"/>
        <v>0</v>
      </c>
      <c r="PUX21" s="136">
        <f t="shared" si="178"/>
        <v>0</v>
      </c>
      <c r="PUY21" s="136">
        <f t="shared" si="178"/>
        <v>0</v>
      </c>
      <c r="PUZ21" s="136">
        <f t="shared" si="178"/>
        <v>0</v>
      </c>
      <c r="PVA21" s="136">
        <f t="shared" si="178"/>
        <v>0</v>
      </c>
      <c r="PVB21" s="136">
        <f t="shared" si="178"/>
        <v>0</v>
      </c>
      <c r="PVC21" s="136">
        <f t="shared" si="178"/>
        <v>0</v>
      </c>
      <c r="PVD21" s="136">
        <f t="shared" si="178"/>
        <v>0</v>
      </c>
      <c r="PVE21" s="136">
        <f t="shared" si="178"/>
        <v>0</v>
      </c>
      <c r="PVF21" s="136">
        <f t="shared" si="178"/>
        <v>0</v>
      </c>
      <c r="PVG21" s="136">
        <f t="shared" ref="PVG21:PXR21" si="179">SUM(PVG11:PVG20)</f>
        <v>0</v>
      </c>
      <c r="PVH21" s="136">
        <f t="shared" si="179"/>
        <v>0</v>
      </c>
      <c r="PVI21" s="136">
        <f t="shared" si="179"/>
        <v>0</v>
      </c>
      <c r="PVJ21" s="136">
        <f t="shared" si="179"/>
        <v>0</v>
      </c>
      <c r="PVK21" s="136">
        <f t="shared" si="179"/>
        <v>0</v>
      </c>
      <c r="PVL21" s="136">
        <f t="shared" si="179"/>
        <v>0</v>
      </c>
      <c r="PVM21" s="136">
        <f t="shared" si="179"/>
        <v>0</v>
      </c>
      <c r="PVN21" s="136">
        <f t="shared" si="179"/>
        <v>0</v>
      </c>
      <c r="PVO21" s="136">
        <f t="shared" si="179"/>
        <v>0</v>
      </c>
      <c r="PVP21" s="136">
        <f t="shared" si="179"/>
        <v>0</v>
      </c>
      <c r="PVQ21" s="136">
        <f t="shared" si="179"/>
        <v>0</v>
      </c>
      <c r="PVR21" s="136">
        <f t="shared" si="179"/>
        <v>0</v>
      </c>
      <c r="PVS21" s="136">
        <f t="shared" si="179"/>
        <v>0</v>
      </c>
      <c r="PVT21" s="136">
        <f t="shared" si="179"/>
        <v>0</v>
      </c>
      <c r="PVU21" s="136">
        <f t="shared" si="179"/>
        <v>0</v>
      </c>
      <c r="PVV21" s="136">
        <f t="shared" si="179"/>
        <v>0</v>
      </c>
      <c r="PVW21" s="136">
        <f t="shared" si="179"/>
        <v>0</v>
      </c>
      <c r="PVX21" s="136">
        <f t="shared" si="179"/>
        <v>0</v>
      </c>
      <c r="PVY21" s="136">
        <f t="shared" si="179"/>
        <v>0</v>
      </c>
      <c r="PVZ21" s="136">
        <f t="shared" si="179"/>
        <v>0</v>
      </c>
      <c r="PWA21" s="136">
        <f t="shared" si="179"/>
        <v>0</v>
      </c>
      <c r="PWB21" s="136">
        <f t="shared" si="179"/>
        <v>0</v>
      </c>
      <c r="PWC21" s="136">
        <f t="shared" si="179"/>
        <v>0</v>
      </c>
      <c r="PWD21" s="136">
        <f t="shared" si="179"/>
        <v>0</v>
      </c>
      <c r="PWE21" s="136">
        <f t="shared" si="179"/>
        <v>0</v>
      </c>
      <c r="PWF21" s="136">
        <f t="shared" si="179"/>
        <v>0</v>
      </c>
      <c r="PWG21" s="136">
        <f t="shared" si="179"/>
        <v>0</v>
      </c>
      <c r="PWH21" s="136">
        <f t="shared" si="179"/>
        <v>0</v>
      </c>
      <c r="PWI21" s="136">
        <f t="shared" si="179"/>
        <v>0</v>
      </c>
      <c r="PWJ21" s="136">
        <f t="shared" si="179"/>
        <v>0</v>
      </c>
      <c r="PWK21" s="136">
        <f t="shared" si="179"/>
        <v>0</v>
      </c>
      <c r="PWL21" s="136">
        <f t="shared" si="179"/>
        <v>0</v>
      </c>
      <c r="PWM21" s="136">
        <f t="shared" si="179"/>
        <v>0</v>
      </c>
      <c r="PWN21" s="136">
        <f t="shared" si="179"/>
        <v>0</v>
      </c>
      <c r="PWO21" s="136">
        <f t="shared" si="179"/>
        <v>0</v>
      </c>
      <c r="PWP21" s="136">
        <f t="shared" si="179"/>
        <v>0</v>
      </c>
      <c r="PWQ21" s="136">
        <f t="shared" si="179"/>
        <v>0</v>
      </c>
      <c r="PWR21" s="136">
        <f t="shared" si="179"/>
        <v>0</v>
      </c>
      <c r="PWS21" s="136">
        <f t="shared" si="179"/>
        <v>0</v>
      </c>
      <c r="PWT21" s="136">
        <f t="shared" si="179"/>
        <v>0</v>
      </c>
      <c r="PWU21" s="136">
        <f t="shared" si="179"/>
        <v>0</v>
      </c>
      <c r="PWV21" s="136">
        <f t="shared" si="179"/>
        <v>0</v>
      </c>
      <c r="PWW21" s="136">
        <f t="shared" si="179"/>
        <v>0</v>
      </c>
      <c r="PWX21" s="136">
        <f t="shared" si="179"/>
        <v>0</v>
      </c>
      <c r="PWY21" s="136">
        <f t="shared" si="179"/>
        <v>0</v>
      </c>
      <c r="PWZ21" s="136">
        <f t="shared" si="179"/>
        <v>0</v>
      </c>
      <c r="PXA21" s="136">
        <f t="shared" si="179"/>
        <v>0</v>
      </c>
      <c r="PXB21" s="136">
        <f t="shared" si="179"/>
        <v>0</v>
      </c>
      <c r="PXC21" s="136">
        <f t="shared" si="179"/>
        <v>0</v>
      </c>
      <c r="PXD21" s="136">
        <f t="shared" si="179"/>
        <v>0</v>
      </c>
      <c r="PXE21" s="136">
        <f t="shared" si="179"/>
        <v>0</v>
      </c>
      <c r="PXF21" s="136">
        <f t="shared" si="179"/>
        <v>0</v>
      </c>
      <c r="PXG21" s="136">
        <f t="shared" si="179"/>
        <v>0</v>
      </c>
      <c r="PXH21" s="136">
        <f t="shared" si="179"/>
        <v>0</v>
      </c>
      <c r="PXI21" s="136">
        <f t="shared" si="179"/>
        <v>0</v>
      </c>
      <c r="PXJ21" s="136">
        <f t="shared" si="179"/>
        <v>0</v>
      </c>
      <c r="PXK21" s="136">
        <f t="shared" si="179"/>
        <v>0</v>
      </c>
      <c r="PXL21" s="136">
        <f t="shared" si="179"/>
        <v>0</v>
      </c>
      <c r="PXM21" s="136">
        <f t="shared" si="179"/>
        <v>0</v>
      </c>
      <c r="PXN21" s="136">
        <f t="shared" si="179"/>
        <v>0</v>
      </c>
      <c r="PXO21" s="136">
        <f t="shared" si="179"/>
        <v>0</v>
      </c>
      <c r="PXP21" s="136">
        <f t="shared" si="179"/>
        <v>0</v>
      </c>
      <c r="PXQ21" s="136">
        <f t="shared" si="179"/>
        <v>0</v>
      </c>
      <c r="PXR21" s="136">
        <f t="shared" si="179"/>
        <v>0</v>
      </c>
      <c r="PXS21" s="136">
        <f t="shared" ref="PXS21:QAD21" si="180">SUM(PXS11:PXS20)</f>
        <v>0</v>
      </c>
      <c r="PXT21" s="136">
        <f t="shared" si="180"/>
        <v>0</v>
      </c>
      <c r="PXU21" s="136">
        <f t="shared" si="180"/>
        <v>0</v>
      </c>
      <c r="PXV21" s="136">
        <f t="shared" si="180"/>
        <v>0</v>
      </c>
      <c r="PXW21" s="136">
        <f t="shared" si="180"/>
        <v>0</v>
      </c>
      <c r="PXX21" s="136">
        <f t="shared" si="180"/>
        <v>0</v>
      </c>
      <c r="PXY21" s="136">
        <f t="shared" si="180"/>
        <v>0</v>
      </c>
      <c r="PXZ21" s="136">
        <f t="shared" si="180"/>
        <v>0</v>
      </c>
      <c r="PYA21" s="136">
        <f t="shared" si="180"/>
        <v>0</v>
      </c>
      <c r="PYB21" s="136">
        <f t="shared" si="180"/>
        <v>0</v>
      </c>
      <c r="PYC21" s="136">
        <f t="shared" si="180"/>
        <v>0</v>
      </c>
      <c r="PYD21" s="136">
        <f t="shared" si="180"/>
        <v>0</v>
      </c>
      <c r="PYE21" s="136">
        <f t="shared" si="180"/>
        <v>0</v>
      </c>
      <c r="PYF21" s="136">
        <f t="shared" si="180"/>
        <v>0</v>
      </c>
      <c r="PYG21" s="136">
        <f t="shared" si="180"/>
        <v>0</v>
      </c>
      <c r="PYH21" s="136">
        <f t="shared" si="180"/>
        <v>0</v>
      </c>
      <c r="PYI21" s="136">
        <f t="shared" si="180"/>
        <v>0</v>
      </c>
      <c r="PYJ21" s="136">
        <f t="shared" si="180"/>
        <v>0</v>
      </c>
      <c r="PYK21" s="136">
        <f t="shared" si="180"/>
        <v>0</v>
      </c>
      <c r="PYL21" s="136">
        <f t="shared" si="180"/>
        <v>0</v>
      </c>
      <c r="PYM21" s="136">
        <f t="shared" si="180"/>
        <v>0</v>
      </c>
      <c r="PYN21" s="136">
        <f t="shared" si="180"/>
        <v>0</v>
      </c>
      <c r="PYO21" s="136">
        <f t="shared" si="180"/>
        <v>0</v>
      </c>
      <c r="PYP21" s="136">
        <f t="shared" si="180"/>
        <v>0</v>
      </c>
      <c r="PYQ21" s="136">
        <f t="shared" si="180"/>
        <v>0</v>
      </c>
      <c r="PYR21" s="136">
        <f t="shared" si="180"/>
        <v>0</v>
      </c>
      <c r="PYS21" s="136">
        <f t="shared" si="180"/>
        <v>0</v>
      </c>
      <c r="PYT21" s="136">
        <f t="shared" si="180"/>
        <v>0</v>
      </c>
      <c r="PYU21" s="136">
        <f t="shared" si="180"/>
        <v>0</v>
      </c>
      <c r="PYV21" s="136">
        <f t="shared" si="180"/>
        <v>0</v>
      </c>
      <c r="PYW21" s="136">
        <f t="shared" si="180"/>
        <v>0</v>
      </c>
      <c r="PYX21" s="136">
        <f t="shared" si="180"/>
        <v>0</v>
      </c>
      <c r="PYY21" s="136">
        <f t="shared" si="180"/>
        <v>0</v>
      </c>
      <c r="PYZ21" s="136">
        <f t="shared" si="180"/>
        <v>0</v>
      </c>
      <c r="PZA21" s="136">
        <f t="shared" si="180"/>
        <v>0</v>
      </c>
      <c r="PZB21" s="136">
        <f t="shared" si="180"/>
        <v>0</v>
      </c>
      <c r="PZC21" s="136">
        <f t="shared" si="180"/>
        <v>0</v>
      </c>
      <c r="PZD21" s="136">
        <f t="shared" si="180"/>
        <v>0</v>
      </c>
      <c r="PZE21" s="136">
        <f t="shared" si="180"/>
        <v>0</v>
      </c>
      <c r="PZF21" s="136">
        <f t="shared" si="180"/>
        <v>0</v>
      </c>
      <c r="PZG21" s="136">
        <f t="shared" si="180"/>
        <v>0</v>
      </c>
      <c r="PZH21" s="136">
        <f t="shared" si="180"/>
        <v>0</v>
      </c>
      <c r="PZI21" s="136">
        <f t="shared" si="180"/>
        <v>0</v>
      </c>
      <c r="PZJ21" s="136">
        <f t="shared" si="180"/>
        <v>0</v>
      </c>
      <c r="PZK21" s="136">
        <f t="shared" si="180"/>
        <v>0</v>
      </c>
      <c r="PZL21" s="136">
        <f t="shared" si="180"/>
        <v>0</v>
      </c>
      <c r="PZM21" s="136">
        <f t="shared" si="180"/>
        <v>0</v>
      </c>
      <c r="PZN21" s="136">
        <f t="shared" si="180"/>
        <v>0</v>
      </c>
      <c r="PZO21" s="136">
        <f t="shared" si="180"/>
        <v>0</v>
      </c>
      <c r="PZP21" s="136">
        <f t="shared" si="180"/>
        <v>0</v>
      </c>
      <c r="PZQ21" s="136">
        <f t="shared" si="180"/>
        <v>0</v>
      </c>
      <c r="PZR21" s="136">
        <f t="shared" si="180"/>
        <v>0</v>
      </c>
      <c r="PZS21" s="136">
        <f t="shared" si="180"/>
        <v>0</v>
      </c>
      <c r="PZT21" s="136">
        <f t="shared" si="180"/>
        <v>0</v>
      </c>
      <c r="PZU21" s="136">
        <f t="shared" si="180"/>
        <v>0</v>
      </c>
      <c r="PZV21" s="136">
        <f t="shared" si="180"/>
        <v>0</v>
      </c>
      <c r="PZW21" s="136">
        <f t="shared" si="180"/>
        <v>0</v>
      </c>
      <c r="PZX21" s="136">
        <f t="shared" si="180"/>
        <v>0</v>
      </c>
      <c r="PZY21" s="136">
        <f t="shared" si="180"/>
        <v>0</v>
      </c>
      <c r="PZZ21" s="136">
        <f t="shared" si="180"/>
        <v>0</v>
      </c>
      <c r="QAA21" s="136">
        <f t="shared" si="180"/>
        <v>0</v>
      </c>
      <c r="QAB21" s="136">
        <f t="shared" si="180"/>
        <v>0</v>
      </c>
      <c r="QAC21" s="136">
        <f t="shared" si="180"/>
        <v>0</v>
      </c>
      <c r="QAD21" s="136">
        <f t="shared" si="180"/>
        <v>0</v>
      </c>
      <c r="QAE21" s="136">
        <f t="shared" ref="QAE21:QCP21" si="181">SUM(QAE11:QAE20)</f>
        <v>0</v>
      </c>
      <c r="QAF21" s="136">
        <f t="shared" si="181"/>
        <v>0</v>
      </c>
      <c r="QAG21" s="136">
        <f t="shared" si="181"/>
        <v>0</v>
      </c>
      <c r="QAH21" s="136">
        <f t="shared" si="181"/>
        <v>0</v>
      </c>
      <c r="QAI21" s="136">
        <f t="shared" si="181"/>
        <v>0</v>
      </c>
      <c r="QAJ21" s="136">
        <f t="shared" si="181"/>
        <v>0</v>
      </c>
      <c r="QAK21" s="136">
        <f t="shared" si="181"/>
        <v>0</v>
      </c>
      <c r="QAL21" s="136">
        <f t="shared" si="181"/>
        <v>0</v>
      </c>
      <c r="QAM21" s="136">
        <f t="shared" si="181"/>
        <v>0</v>
      </c>
      <c r="QAN21" s="136">
        <f t="shared" si="181"/>
        <v>0</v>
      </c>
      <c r="QAO21" s="136">
        <f t="shared" si="181"/>
        <v>0</v>
      </c>
      <c r="QAP21" s="136">
        <f t="shared" si="181"/>
        <v>0</v>
      </c>
      <c r="QAQ21" s="136">
        <f t="shared" si="181"/>
        <v>0</v>
      </c>
      <c r="QAR21" s="136">
        <f t="shared" si="181"/>
        <v>0</v>
      </c>
      <c r="QAS21" s="136">
        <f t="shared" si="181"/>
        <v>0</v>
      </c>
      <c r="QAT21" s="136">
        <f t="shared" si="181"/>
        <v>0</v>
      </c>
      <c r="QAU21" s="136">
        <f t="shared" si="181"/>
        <v>0</v>
      </c>
      <c r="QAV21" s="136">
        <f t="shared" si="181"/>
        <v>0</v>
      </c>
      <c r="QAW21" s="136">
        <f t="shared" si="181"/>
        <v>0</v>
      </c>
      <c r="QAX21" s="136">
        <f t="shared" si="181"/>
        <v>0</v>
      </c>
      <c r="QAY21" s="136">
        <f t="shared" si="181"/>
        <v>0</v>
      </c>
      <c r="QAZ21" s="136">
        <f t="shared" si="181"/>
        <v>0</v>
      </c>
      <c r="QBA21" s="136">
        <f t="shared" si="181"/>
        <v>0</v>
      </c>
      <c r="QBB21" s="136">
        <f t="shared" si="181"/>
        <v>0</v>
      </c>
      <c r="QBC21" s="136">
        <f t="shared" si="181"/>
        <v>0</v>
      </c>
      <c r="QBD21" s="136">
        <f t="shared" si="181"/>
        <v>0</v>
      </c>
      <c r="QBE21" s="136">
        <f t="shared" si="181"/>
        <v>0</v>
      </c>
      <c r="QBF21" s="136">
        <f t="shared" si="181"/>
        <v>0</v>
      </c>
      <c r="QBG21" s="136">
        <f t="shared" si="181"/>
        <v>0</v>
      </c>
      <c r="QBH21" s="136">
        <f t="shared" si="181"/>
        <v>0</v>
      </c>
      <c r="QBI21" s="136">
        <f t="shared" si="181"/>
        <v>0</v>
      </c>
      <c r="QBJ21" s="136">
        <f t="shared" si="181"/>
        <v>0</v>
      </c>
      <c r="QBK21" s="136">
        <f t="shared" si="181"/>
        <v>0</v>
      </c>
      <c r="QBL21" s="136">
        <f t="shared" si="181"/>
        <v>0</v>
      </c>
      <c r="QBM21" s="136">
        <f t="shared" si="181"/>
        <v>0</v>
      </c>
      <c r="QBN21" s="136">
        <f t="shared" si="181"/>
        <v>0</v>
      </c>
      <c r="QBO21" s="136">
        <f t="shared" si="181"/>
        <v>0</v>
      </c>
      <c r="QBP21" s="136">
        <f t="shared" si="181"/>
        <v>0</v>
      </c>
      <c r="QBQ21" s="136">
        <f t="shared" si="181"/>
        <v>0</v>
      </c>
      <c r="QBR21" s="136">
        <f t="shared" si="181"/>
        <v>0</v>
      </c>
      <c r="QBS21" s="136">
        <f t="shared" si="181"/>
        <v>0</v>
      </c>
      <c r="QBT21" s="136">
        <f t="shared" si="181"/>
        <v>0</v>
      </c>
      <c r="QBU21" s="136">
        <f t="shared" si="181"/>
        <v>0</v>
      </c>
      <c r="QBV21" s="136">
        <f t="shared" si="181"/>
        <v>0</v>
      </c>
      <c r="QBW21" s="136">
        <f t="shared" si="181"/>
        <v>0</v>
      </c>
      <c r="QBX21" s="136">
        <f t="shared" si="181"/>
        <v>0</v>
      </c>
      <c r="QBY21" s="136">
        <f t="shared" si="181"/>
        <v>0</v>
      </c>
      <c r="QBZ21" s="136">
        <f t="shared" si="181"/>
        <v>0</v>
      </c>
      <c r="QCA21" s="136">
        <f t="shared" si="181"/>
        <v>0</v>
      </c>
      <c r="QCB21" s="136">
        <f t="shared" si="181"/>
        <v>0</v>
      </c>
      <c r="QCC21" s="136">
        <f t="shared" si="181"/>
        <v>0</v>
      </c>
      <c r="QCD21" s="136">
        <f t="shared" si="181"/>
        <v>0</v>
      </c>
      <c r="QCE21" s="136">
        <f t="shared" si="181"/>
        <v>0</v>
      </c>
      <c r="QCF21" s="136">
        <f t="shared" si="181"/>
        <v>0</v>
      </c>
      <c r="QCG21" s="136">
        <f t="shared" si="181"/>
        <v>0</v>
      </c>
      <c r="QCH21" s="136">
        <f t="shared" si="181"/>
        <v>0</v>
      </c>
      <c r="QCI21" s="136">
        <f t="shared" si="181"/>
        <v>0</v>
      </c>
      <c r="QCJ21" s="136">
        <f t="shared" si="181"/>
        <v>0</v>
      </c>
      <c r="QCK21" s="136">
        <f t="shared" si="181"/>
        <v>0</v>
      </c>
      <c r="QCL21" s="136">
        <f t="shared" si="181"/>
        <v>0</v>
      </c>
      <c r="QCM21" s="136">
        <f t="shared" si="181"/>
        <v>0</v>
      </c>
      <c r="QCN21" s="136">
        <f t="shared" si="181"/>
        <v>0</v>
      </c>
      <c r="QCO21" s="136">
        <f t="shared" si="181"/>
        <v>0</v>
      </c>
      <c r="QCP21" s="136">
        <f t="shared" si="181"/>
        <v>0</v>
      </c>
      <c r="QCQ21" s="136">
        <f t="shared" ref="QCQ21:QFB21" si="182">SUM(QCQ11:QCQ20)</f>
        <v>0</v>
      </c>
      <c r="QCR21" s="136">
        <f t="shared" si="182"/>
        <v>0</v>
      </c>
      <c r="QCS21" s="136">
        <f t="shared" si="182"/>
        <v>0</v>
      </c>
      <c r="QCT21" s="136">
        <f t="shared" si="182"/>
        <v>0</v>
      </c>
      <c r="QCU21" s="136">
        <f t="shared" si="182"/>
        <v>0</v>
      </c>
      <c r="QCV21" s="136">
        <f t="shared" si="182"/>
        <v>0</v>
      </c>
      <c r="QCW21" s="136">
        <f t="shared" si="182"/>
        <v>0</v>
      </c>
      <c r="QCX21" s="136">
        <f t="shared" si="182"/>
        <v>0</v>
      </c>
      <c r="QCY21" s="136">
        <f t="shared" si="182"/>
        <v>0</v>
      </c>
      <c r="QCZ21" s="136">
        <f t="shared" si="182"/>
        <v>0</v>
      </c>
      <c r="QDA21" s="136">
        <f t="shared" si="182"/>
        <v>0</v>
      </c>
      <c r="QDB21" s="136">
        <f t="shared" si="182"/>
        <v>0</v>
      </c>
      <c r="QDC21" s="136">
        <f t="shared" si="182"/>
        <v>0</v>
      </c>
      <c r="QDD21" s="136">
        <f t="shared" si="182"/>
        <v>0</v>
      </c>
      <c r="QDE21" s="136">
        <f t="shared" si="182"/>
        <v>0</v>
      </c>
      <c r="QDF21" s="136">
        <f t="shared" si="182"/>
        <v>0</v>
      </c>
      <c r="QDG21" s="136">
        <f t="shared" si="182"/>
        <v>0</v>
      </c>
      <c r="QDH21" s="136">
        <f t="shared" si="182"/>
        <v>0</v>
      </c>
      <c r="QDI21" s="136">
        <f t="shared" si="182"/>
        <v>0</v>
      </c>
      <c r="QDJ21" s="136">
        <f t="shared" si="182"/>
        <v>0</v>
      </c>
      <c r="QDK21" s="136">
        <f t="shared" si="182"/>
        <v>0</v>
      </c>
      <c r="QDL21" s="136">
        <f t="shared" si="182"/>
        <v>0</v>
      </c>
      <c r="QDM21" s="136">
        <f t="shared" si="182"/>
        <v>0</v>
      </c>
      <c r="QDN21" s="136">
        <f t="shared" si="182"/>
        <v>0</v>
      </c>
      <c r="QDO21" s="136">
        <f t="shared" si="182"/>
        <v>0</v>
      </c>
      <c r="QDP21" s="136">
        <f t="shared" si="182"/>
        <v>0</v>
      </c>
      <c r="QDQ21" s="136">
        <f t="shared" si="182"/>
        <v>0</v>
      </c>
      <c r="QDR21" s="136">
        <f t="shared" si="182"/>
        <v>0</v>
      </c>
      <c r="QDS21" s="136">
        <f t="shared" si="182"/>
        <v>0</v>
      </c>
      <c r="QDT21" s="136">
        <f t="shared" si="182"/>
        <v>0</v>
      </c>
      <c r="QDU21" s="136">
        <f t="shared" si="182"/>
        <v>0</v>
      </c>
      <c r="QDV21" s="136">
        <f t="shared" si="182"/>
        <v>0</v>
      </c>
      <c r="QDW21" s="136">
        <f t="shared" si="182"/>
        <v>0</v>
      </c>
      <c r="QDX21" s="136">
        <f t="shared" si="182"/>
        <v>0</v>
      </c>
      <c r="QDY21" s="136">
        <f t="shared" si="182"/>
        <v>0</v>
      </c>
      <c r="QDZ21" s="136">
        <f t="shared" si="182"/>
        <v>0</v>
      </c>
      <c r="QEA21" s="136">
        <f t="shared" si="182"/>
        <v>0</v>
      </c>
      <c r="QEB21" s="136">
        <f t="shared" si="182"/>
        <v>0</v>
      </c>
      <c r="QEC21" s="136">
        <f t="shared" si="182"/>
        <v>0</v>
      </c>
      <c r="QED21" s="136">
        <f t="shared" si="182"/>
        <v>0</v>
      </c>
      <c r="QEE21" s="136">
        <f t="shared" si="182"/>
        <v>0</v>
      </c>
      <c r="QEF21" s="136">
        <f t="shared" si="182"/>
        <v>0</v>
      </c>
      <c r="QEG21" s="136">
        <f t="shared" si="182"/>
        <v>0</v>
      </c>
      <c r="QEH21" s="136">
        <f t="shared" si="182"/>
        <v>0</v>
      </c>
      <c r="QEI21" s="136">
        <f t="shared" si="182"/>
        <v>0</v>
      </c>
      <c r="QEJ21" s="136">
        <f t="shared" si="182"/>
        <v>0</v>
      </c>
      <c r="QEK21" s="136">
        <f t="shared" si="182"/>
        <v>0</v>
      </c>
      <c r="QEL21" s="136">
        <f t="shared" si="182"/>
        <v>0</v>
      </c>
      <c r="QEM21" s="136">
        <f t="shared" si="182"/>
        <v>0</v>
      </c>
      <c r="QEN21" s="136">
        <f t="shared" si="182"/>
        <v>0</v>
      </c>
      <c r="QEO21" s="136">
        <f t="shared" si="182"/>
        <v>0</v>
      </c>
      <c r="QEP21" s="136">
        <f t="shared" si="182"/>
        <v>0</v>
      </c>
      <c r="QEQ21" s="136">
        <f t="shared" si="182"/>
        <v>0</v>
      </c>
      <c r="QER21" s="136">
        <f t="shared" si="182"/>
        <v>0</v>
      </c>
      <c r="QES21" s="136">
        <f t="shared" si="182"/>
        <v>0</v>
      </c>
      <c r="QET21" s="136">
        <f t="shared" si="182"/>
        <v>0</v>
      </c>
      <c r="QEU21" s="136">
        <f t="shared" si="182"/>
        <v>0</v>
      </c>
      <c r="QEV21" s="136">
        <f t="shared" si="182"/>
        <v>0</v>
      </c>
      <c r="QEW21" s="136">
        <f t="shared" si="182"/>
        <v>0</v>
      </c>
      <c r="QEX21" s="136">
        <f t="shared" si="182"/>
        <v>0</v>
      </c>
      <c r="QEY21" s="136">
        <f t="shared" si="182"/>
        <v>0</v>
      </c>
      <c r="QEZ21" s="136">
        <f t="shared" si="182"/>
        <v>0</v>
      </c>
      <c r="QFA21" s="136">
        <f t="shared" si="182"/>
        <v>0</v>
      </c>
      <c r="QFB21" s="136">
        <f t="shared" si="182"/>
        <v>0</v>
      </c>
      <c r="QFC21" s="136">
        <f t="shared" ref="QFC21:QHN21" si="183">SUM(QFC11:QFC20)</f>
        <v>0</v>
      </c>
      <c r="QFD21" s="136">
        <f t="shared" si="183"/>
        <v>0</v>
      </c>
      <c r="QFE21" s="136">
        <f t="shared" si="183"/>
        <v>0</v>
      </c>
      <c r="QFF21" s="136">
        <f t="shared" si="183"/>
        <v>0</v>
      </c>
      <c r="QFG21" s="136">
        <f t="shared" si="183"/>
        <v>0</v>
      </c>
      <c r="QFH21" s="136">
        <f t="shared" si="183"/>
        <v>0</v>
      </c>
      <c r="QFI21" s="136">
        <f t="shared" si="183"/>
        <v>0</v>
      </c>
      <c r="QFJ21" s="136">
        <f t="shared" si="183"/>
        <v>0</v>
      </c>
      <c r="QFK21" s="136">
        <f t="shared" si="183"/>
        <v>0</v>
      </c>
      <c r="QFL21" s="136">
        <f t="shared" si="183"/>
        <v>0</v>
      </c>
      <c r="QFM21" s="136">
        <f t="shared" si="183"/>
        <v>0</v>
      </c>
      <c r="QFN21" s="136">
        <f t="shared" si="183"/>
        <v>0</v>
      </c>
      <c r="QFO21" s="136">
        <f t="shared" si="183"/>
        <v>0</v>
      </c>
      <c r="QFP21" s="136">
        <f t="shared" si="183"/>
        <v>0</v>
      </c>
      <c r="QFQ21" s="136">
        <f t="shared" si="183"/>
        <v>0</v>
      </c>
      <c r="QFR21" s="136">
        <f t="shared" si="183"/>
        <v>0</v>
      </c>
      <c r="QFS21" s="136">
        <f t="shared" si="183"/>
        <v>0</v>
      </c>
      <c r="QFT21" s="136">
        <f t="shared" si="183"/>
        <v>0</v>
      </c>
      <c r="QFU21" s="136">
        <f t="shared" si="183"/>
        <v>0</v>
      </c>
      <c r="QFV21" s="136">
        <f t="shared" si="183"/>
        <v>0</v>
      </c>
      <c r="QFW21" s="136">
        <f t="shared" si="183"/>
        <v>0</v>
      </c>
      <c r="QFX21" s="136">
        <f t="shared" si="183"/>
        <v>0</v>
      </c>
      <c r="QFY21" s="136">
        <f t="shared" si="183"/>
        <v>0</v>
      </c>
      <c r="QFZ21" s="136">
        <f t="shared" si="183"/>
        <v>0</v>
      </c>
      <c r="QGA21" s="136">
        <f t="shared" si="183"/>
        <v>0</v>
      </c>
      <c r="QGB21" s="136">
        <f t="shared" si="183"/>
        <v>0</v>
      </c>
      <c r="QGC21" s="136">
        <f t="shared" si="183"/>
        <v>0</v>
      </c>
      <c r="QGD21" s="136">
        <f t="shared" si="183"/>
        <v>0</v>
      </c>
      <c r="QGE21" s="136">
        <f t="shared" si="183"/>
        <v>0</v>
      </c>
      <c r="QGF21" s="136">
        <f t="shared" si="183"/>
        <v>0</v>
      </c>
      <c r="QGG21" s="136">
        <f t="shared" si="183"/>
        <v>0</v>
      </c>
      <c r="QGH21" s="136">
        <f t="shared" si="183"/>
        <v>0</v>
      </c>
      <c r="QGI21" s="136">
        <f t="shared" si="183"/>
        <v>0</v>
      </c>
      <c r="QGJ21" s="136">
        <f t="shared" si="183"/>
        <v>0</v>
      </c>
      <c r="QGK21" s="136">
        <f t="shared" si="183"/>
        <v>0</v>
      </c>
      <c r="QGL21" s="136">
        <f t="shared" si="183"/>
        <v>0</v>
      </c>
      <c r="QGM21" s="136">
        <f t="shared" si="183"/>
        <v>0</v>
      </c>
      <c r="QGN21" s="136">
        <f t="shared" si="183"/>
        <v>0</v>
      </c>
      <c r="QGO21" s="136">
        <f t="shared" si="183"/>
        <v>0</v>
      </c>
      <c r="QGP21" s="136">
        <f t="shared" si="183"/>
        <v>0</v>
      </c>
      <c r="QGQ21" s="136">
        <f t="shared" si="183"/>
        <v>0</v>
      </c>
      <c r="QGR21" s="136">
        <f t="shared" si="183"/>
        <v>0</v>
      </c>
      <c r="QGS21" s="136">
        <f t="shared" si="183"/>
        <v>0</v>
      </c>
      <c r="QGT21" s="136">
        <f t="shared" si="183"/>
        <v>0</v>
      </c>
      <c r="QGU21" s="136">
        <f t="shared" si="183"/>
        <v>0</v>
      </c>
      <c r="QGV21" s="136">
        <f t="shared" si="183"/>
        <v>0</v>
      </c>
      <c r="QGW21" s="136">
        <f t="shared" si="183"/>
        <v>0</v>
      </c>
      <c r="QGX21" s="136">
        <f t="shared" si="183"/>
        <v>0</v>
      </c>
      <c r="QGY21" s="136">
        <f t="shared" si="183"/>
        <v>0</v>
      </c>
      <c r="QGZ21" s="136">
        <f t="shared" si="183"/>
        <v>0</v>
      </c>
      <c r="QHA21" s="136">
        <f t="shared" si="183"/>
        <v>0</v>
      </c>
      <c r="QHB21" s="136">
        <f t="shared" si="183"/>
        <v>0</v>
      </c>
      <c r="QHC21" s="136">
        <f t="shared" si="183"/>
        <v>0</v>
      </c>
      <c r="QHD21" s="136">
        <f t="shared" si="183"/>
        <v>0</v>
      </c>
      <c r="QHE21" s="136">
        <f t="shared" si="183"/>
        <v>0</v>
      </c>
      <c r="QHF21" s="136">
        <f t="shared" si="183"/>
        <v>0</v>
      </c>
      <c r="QHG21" s="136">
        <f t="shared" si="183"/>
        <v>0</v>
      </c>
      <c r="QHH21" s="136">
        <f t="shared" si="183"/>
        <v>0</v>
      </c>
      <c r="QHI21" s="136">
        <f t="shared" si="183"/>
        <v>0</v>
      </c>
      <c r="QHJ21" s="136">
        <f t="shared" si="183"/>
        <v>0</v>
      </c>
      <c r="QHK21" s="136">
        <f t="shared" si="183"/>
        <v>0</v>
      </c>
      <c r="QHL21" s="136">
        <f t="shared" si="183"/>
        <v>0</v>
      </c>
      <c r="QHM21" s="136">
        <f t="shared" si="183"/>
        <v>0</v>
      </c>
      <c r="QHN21" s="136">
        <f t="shared" si="183"/>
        <v>0</v>
      </c>
      <c r="QHO21" s="136">
        <f t="shared" ref="QHO21:QJZ21" si="184">SUM(QHO11:QHO20)</f>
        <v>0</v>
      </c>
      <c r="QHP21" s="136">
        <f t="shared" si="184"/>
        <v>0</v>
      </c>
      <c r="QHQ21" s="136">
        <f t="shared" si="184"/>
        <v>0</v>
      </c>
      <c r="QHR21" s="136">
        <f t="shared" si="184"/>
        <v>0</v>
      </c>
      <c r="QHS21" s="136">
        <f t="shared" si="184"/>
        <v>0</v>
      </c>
      <c r="QHT21" s="136">
        <f t="shared" si="184"/>
        <v>0</v>
      </c>
      <c r="QHU21" s="136">
        <f t="shared" si="184"/>
        <v>0</v>
      </c>
      <c r="QHV21" s="136">
        <f t="shared" si="184"/>
        <v>0</v>
      </c>
      <c r="QHW21" s="136">
        <f t="shared" si="184"/>
        <v>0</v>
      </c>
      <c r="QHX21" s="136">
        <f t="shared" si="184"/>
        <v>0</v>
      </c>
      <c r="QHY21" s="136">
        <f t="shared" si="184"/>
        <v>0</v>
      </c>
      <c r="QHZ21" s="136">
        <f t="shared" si="184"/>
        <v>0</v>
      </c>
      <c r="QIA21" s="136">
        <f t="shared" si="184"/>
        <v>0</v>
      </c>
      <c r="QIB21" s="136">
        <f t="shared" si="184"/>
        <v>0</v>
      </c>
      <c r="QIC21" s="136">
        <f t="shared" si="184"/>
        <v>0</v>
      </c>
      <c r="QID21" s="136">
        <f t="shared" si="184"/>
        <v>0</v>
      </c>
      <c r="QIE21" s="136">
        <f t="shared" si="184"/>
        <v>0</v>
      </c>
      <c r="QIF21" s="136">
        <f t="shared" si="184"/>
        <v>0</v>
      </c>
      <c r="QIG21" s="136">
        <f t="shared" si="184"/>
        <v>0</v>
      </c>
      <c r="QIH21" s="136">
        <f t="shared" si="184"/>
        <v>0</v>
      </c>
      <c r="QII21" s="136">
        <f t="shared" si="184"/>
        <v>0</v>
      </c>
      <c r="QIJ21" s="136">
        <f t="shared" si="184"/>
        <v>0</v>
      </c>
      <c r="QIK21" s="136">
        <f t="shared" si="184"/>
        <v>0</v>
      </c>
      <c r="QIL21" s="136">
        <f t="shared" si="184"/>
        <v>0</v>
      </c>
      <c r="QIM21" s="136">
        <f t="shared" si="184"/>
        <v>0</v>
      </c>
      <c r="QIN21" s="136">
        <f t="shared" si="184"/>
        <v>0</v>
      </c>
      <c r="QIO21" s="136">
        <f t="shared" si="184"/>
        <v>0</v>
      </c>
      <c r="QIP21" s="136">
        <f t="shared" si="184"/>
        <v>0</v>
      </c>
      <c r="QIQ21" s="136">
        <f t="shared" si="184"/>
        <v>0</v>
      </c>
      <c r="QIR21" s="136">
        <f t="shared" si="184"/>
        <v>0</v>
      </c>
      <c r="QIS21" s="136">
        <f t="shared" si="184"/>
        <v>0</v>
      </c>
      <c r="QIT21" s="136">
        <f t="shared" si="184"/>
        <v>0</v>
      </c>
      <c r="QIU21" s="136">
        <f t="shared" si="184"/>
        <v>0</v>
      </c>
      <c r="QIV21" s="136">
        <f t="shared" si="184"/>
        <v>0</v>
      </c>
      <c r="QIW21" s="136">
        <f t="shared" si="184"/>
        <v>0</v>
      </c>
      <c r="QIX21" s="136">
        <f t="shared" si="184"/>
        <v>0</v>
      </c>
      <c r="QIY21" s="136">
        <f t="shared" si="184"/>
        <v>0</v>
      </c>
      <c r="QIZ21" s="136">
        <f t="shared" si="184"/>
        <v>0</v>
      </c>
      <c r="QJA21" s="136">
        <f t="shared" si="184"/>
        <v>0</v>
      </c>
      <c r="QJB21" s="136">
        <f t="shared" si="184"/>
        <v>0</v>
      </c>
      <c r="QJC21" s="136">
        <f t="shared" si="184"/>
        <v>0</v>
      </c>
      <c r="QJD21" s="136">
        <f t="shared" si="184"/>
        <v>0</v>
      </c>
      <c r="QJE21" s="136">
        <f t="shared" si="184"/>
        <v>0</v>
      </c>
      <c r="QJF21" s="136">
        <f t="shared" si="184"/>
        <v>0</v>
      </c>
      <c r="QJG21" s="136">
        <f t="shared" si="184"/>
        <v>0</v>
      </c>
      <c r="QJH21" s="136">
        <f t="shared" si="184"/>
        <v>0</v>
      </c>
      <c r="QJI21" s="136">
        <f t="shared" si="184"/>
        <v>0</v>
      </c>
      <c r="QJJ21" s="136">
        <f t="shared" si="184"/>
        <v>0</v>
      </c>
      <c r="QJK21" s="136">
        <f t="shared" si="184"/>
        <v>0</v>
      </c>
      <c r="QJL21" s="136">
        <f t="shared" si="184"/>
        <v>0</v>
      </c>
      <c r="QJM21" s="136">
        <f t="shared" si="184"/>
        <v>0</v>
      </c>
      <c r="QJN21" s="136">
        <f t="shared" si="184"/>
        <v>0</v>
      </c>
      <c r="QJO21" s="136">
        <f t="shared" si="184"/>
        <v>0</v>
      </c>
      <c r="QJP21" s="136">
        <f t="shared" si="184"/>
        <v>0</v>
      </c>
      <c r="QJQ21" s="136">
        <f t="shared" si="184"/>
        <v>0</v>
      </c>
      <c r="QJR21" s="136">
        <f t="shared" si="184"/>
        <v>0</v>
      </c>
      <c r="QJS21" s="136">
        <f t="shared" si="184"/>
        <v>0</v>
      </c>
      <c r="QJT21" s="136">
        <f t="shared" si="184"/>
        <v>0</v>
      </c>
      <c r="QJU21" s="136">
        <f t="shared" si="184"/>
        <v>0</v>
      </c>
      <c r="QJV21" s="136">
        <f t="shared" si="184"/>
        <v>0</v>
      </c>
      <c r="QJW21" s="136">
        <f t="shared" si="184"/>
        <v>0</v>
      </c>
      <c r="QJX21" s="136">
        <f t="shared" si="184"/>
        <v>0</v>
      </c>
      <c r="QJY21" s="136">
        <f t="shared" si="184"/>
        <v>0</v>
      </c>
      <c r="QJZ21" s="136">
        <f t="shared" si="184"/>
        <v>0</v>
      </c>
      <c r="QKA21" s="136">
        <f t="shared" ref="QKA21:QML21" si="185">SUM(QKA11:QKA20)</f>
        <v>0</v>
      </c>
      <c r="QKB21" s="136">
        <f t="shared" si="185"/>
        <v>0</v>
      </c>
      <c r="QKC21" s="136">
        <f t="shared" si="185"/>
        <v>0</v>
      </c>
      <c r="QKD21" s="136">
        <f t="shared" si="185"/>
        <v>0</v>
      </c>
      <c r="QKE21" s="136">
        <f t="shared" si="185"/>
        <v>0</v>
      </c>
      <c r="QKF21" s="136">
        <f t="shared" si="185"/>
        <v>0</v>
      </c>
      <c r="QKG21" s="136">
        <f t="shared" si="185"/>
        <v>0</v>
      </c>
      <c r="QKH21" s="136">
        <f t="shared" si="185"/>
        <v>0</v>
      </c>
      <c r="QKI21" s="136">
        <f t="shared" si="185"/>
        <v>0</v>
      </c>
      <c r="QKJ21" s="136">
        <f t="shared" si="185"/>
        <v>0</v>
      </c>
      <c r="QKK21" s="136">
        <f t="shared" si="185"/>
        <v>0</v>
      </c>
      <c r="QKL21" s="136">
        <f t="shared" si="185"/>
        <v>0</v>
      </c>
      <c r="QKM21" s="136">
        <f t="shared" si="185"/>
        <v>0</v>
      </c>
      <c r="QKN21" s="136">
        <f t="shared" si="185"/>
        <v>0</v>
      </c>
      <c r="QKO21" s="136">
        <f t="shared" si="185"/>
        <v>0</v>
      </c>
      <c r="QKP21" s="136">
        <f t="shared" si="185"/>
        <v>0</v>
      </c>
      <c r="QKQ21" s="136">
        <f t="shared" si="185"/>
        <v>0</v>
      </c>
      <c r="QKR21" s="136">
        <f t="shared" si="185"/>
        <v>0</v>
      </c>
      <c r="QKS21" s="136">
        <f t="shared" si="185"/>
        <v>0</v>
      </c>
      <c r="QKT21" s="136">
        <f t="shared" si="185"/>
        <v>0</v>
      </c>
      <c r="QKU21" s="136">
        <f t="shared" si="185"/>
        <v>0</v>
      </c>
      <c r="QKV21" s="136">
        <f t="shared" si="185"/>
        <v>0</v>
      </c>
      <c r="QKW21" s="136">
        <f t="shared" si="185"/>
        <v>0</v>
      </c>
      <c r="QKX21" s="136">
        <f t="shared" si="185"/>
        <v>0</v>
      </c>
      <c r="QKY21" s="136">
        <f t="shared" si="185"/>
        <v>0</v>
      </c>
      <c r="QKZ21" s="136">
        <f t="shared" si="185"/>
        <v>0</v>
      </c>
      <c r="QLA21" s="136">
        <f t="shared" si="185"/>
        <v>0</v>
      </c>
      <c r="QLB21" s="136">
        <f t="shared" si="185"/>
        <v>0</v>
      </c>
      <c r="QLC21" s="136">
        <f t="shared" si="185"/>
        <v>0</v>
      </c>
      <c r="QLD21" s="136">
        <f t="shared" si="185"/>
        <v>0</v>
      </c>
      <c r="QLE21" s="136">
        <f t="shared" si="185"/>
        <v>0</v>
      </c>
      <c r="QLF21" s="136">
        <f t="shared" si="185"/>
        <v>0</v>
      </c>
      <c r="QLG21" s="136">
        <f t="shared" si="185"/>
        <v>0</v>
      </c>
      <c r="QLH21" s="136">
        <f t="shared" si="185"/>
        <v>0</v>
      </c>
      <c r="QLI21" s="136">
        <f t="shared" si="185"/>
        <v>0</v>
      </c>
      <c r="QLJ21" s="136">
        <f t="shared" si="185"/>
        <v>0</v>
      </c>
      <c r="QLK21" s="136">
        <f t="shared" si="185"/>
        <v>0</v>
      </c>
      <c r="QLL21" s="136">
        <f t="shared" si="185"/>
        <v>0</v>
      </c>
      <c r="QLM21" s="136">
        <f t="shared" si="185"/>
        <v>0</v>
      </c>
      <c r="QLN21" s="136">
        <f t="shared" si="185"/>
        <v>0</v>
      </c>
      <c r="QLO21" s="136">
        <f t="shared" si="185"/>
        <v>0</v>
      </c>
      <c r="QLP21" s="136">
        <f t="shared" si="185"/>
        <v>0</v>
      </c>
      <c r="QLQ21" s="136">
        <f t="shared" si="185"/>
        <v>0</v>
      </c>
      <c r="QLR21" s="136">
        <f t="shared" si="185"/>
        <v>0</v>
      </c>
      <c r="QLS21" s="136">
        <f t="shared" si="185"/>
        <v>0</v>
      </c>
      <c r="QLT21" s="136">
        <f t="shared" si="185"/>
        <v>0</v>
      </c>
      <c r="QLU21" s="136">
        <f t="shared" si="185"/>
        <v>0</v>
      </c>
      <c r="QLV21" s="136">
        <f t="shared" si="185"/>
        <v>0</v>
      </c>
      <c r="QLW21" s="136">
        <f t="shared" si="185"/>
        <v>0</v>
      </c>
      <c r="QLX21" s="136">
        <f t="shared" si="185"/>
        <v>0</v>
      </c>
      <c r="QLY21" s="136">
        <f t="shared" si="185"/>
        <v>0</v>
      </c>
      <c r="QLZ21" s="136">
        <f t="shared" si="185"/>
        <v>0</v>
      </c>
      <c r="QMA21" s="136">
        <f t="shared" si="185"/>
        <v>0</v>
      </c>
      <c r="QMB21" s="136">
        <f t="shared" si="185"/>
        <v>0</v>
      </c>
      <c r="QMC21" s="136">
        <f t="shared" si="185"/>
        <v>0</v>
      </c>
      <c r="QMD21" s="136">
        <f t="shared" si="185"/>
        <v>0</v>
      </c>
      <c r="QME21" s="136">
        <f t="shared" si="185"/>
        <v>0</v>
      </c>
      <c r="QMF21" s="136">
        <f t="shared" si="185"/>
        <v>0</v>
      </c>
      <c r="QMG21" s="136">
        <f t="shared" si="185"/>
        <v>0</v>
      </c>
      <c r="QMH21" s="136">
        <f t="shared" si="185"/>
        <v>0</v>
      </c>
      <c r="QMI21" s="136">
        <f t="shared" si="185"/>
        <v>0</v>
      </c>
      <c r="QMJ21" s="136">
        <f t="shared" si="185"/>
        <v>0</v>
      </c>
      <c r="QMK21" s="136">
        <f t="shared" si="185"/>
        <v>0</v>
      </c>
      <c r="QML21" s="136">
        <f t="shared" si="185"/>
        <v>0</v>
      </c>
      <c r="QMM21" s="136">
        <f t="shared" ref="QMM21:QOX21" si="186">SUM(QMM11:QMM20)</f>
        <v>0</v>
      </c>
      <c r="QMN21" s="136">
        <f t="shared" si="186"/>
        <v>0</v>
      </c>
      <c r="QMO21" s="136">
        <f t="shared" si="186"/>
        <v>0</v>
      </c>
      <c r="QMP21" s="136">
        <f t="shared" si="186"/>
        <v>0</v>
      </c>
      <c r="QMQ21" s="136">
        <f t="shared" si="186"/>
        <v>0</v>
      </c>
      <c r="QMR21" s="136">
        <f t="shared" si="186"/>
        <v>0</v>
      </c>
      <c r="QMS21" s="136">
        <f t="shared" si="186"/>
        <v>0</v>
      </c>
      <c r="QMT21" s="136">
        <f t="shared" si="186"/>
        <v>0</v>
      </c>
      <c r="QMU21" s="136">
        <f t="shared" si="186"/>
        <v>0</v>
      </c>
      <c r="QMV21" s="136">
        <f t="shared" si="186"/>
        <v>0</v>
      </c>
      <c r="QMW21" s="136">
        <f t="shared" si="186"/>
        <v>0</v>
      </c>
      <c r="QMX21" s="136">
        <f t="shared" si="186"/>
        <v>0</v>
      </c>
      <c r="QMY21" s="136">
        <f t="shared" si="186"/>
        <v>0</v>
      </c>
      <c r="QMZ21" s="136">
        <f t="shared" si="186"/>
        <v>0</v>
      </c>
      <c r="QNA21" s="136">
        <f t="shared" si="186"/>
        <v>0</v>
      </c>
      <c r="QNB21" s="136">
        <f t="shared" si="186"/>
        <v>0</v>
      </c>
      <c r="QNC21" s="136">
        <f t="shared" si="186"/>
        <v>0</v>
      </c>
      <c r="QND21" s="136">
        <f t="shared" si="186"/>
        <v>0</v>
      </c>
      <c r="QNE21" s="136">
        <f t="shared" si="186"/>
        <v>0</v>
      </c>
      <c r="QNF21" s="136">
        <f t="shared" si="186"/>
        <v>0</v>
      </c>
      <c r="QNG21" s="136">
        <f t="shared" si="186"/>
        <v>0</v>
      </c>
      <c r="QNH21" s="136">
        <f t="shared" si="186"/>
        <v>0</v>
      </c>
      <c r="QNI21" s="136">
        <f t="shared" si="186"/>
        <v>0</v>
      </c>
      <c r="QNJ21" s="136">
        <f t="shared" si="186"/>
        <v>0</v>
      </c>
      <c r="QNK21" s="136">
        <f t="shared" si="186"/>
        <v>0</v>
      </c>
      <c r="QNL21" s="136">
        <f t="shared" si="186"/>
        <v>0</v>
      </c>
      <c r="QNM21" s="136">
        <f t="shared" si="186"/>
        <v>0</v>
      </c>
      <c r="QNN21" s="136">
        <f t="shared" si="186"/>
        <v>0</v>
      </c>
      <c r="QNO21" s="136">
        <f t="shared" si="186"/>
        <v>0</v>
      </c>
      <c r="QNP21" s="136">
        <f t="shared" si="186"/>
        <v>0</v>
      </c>
      <c r="QNQ21" s="136">
        <f t="shared" si="186"/>
        <v>0</v>
      </c>
      <c r="QNR21" s="136">
        <f t="shared" si="186"/>
        <v>0</v>
      </c>
      <c r="QNS21" s="136">
        <f t="shared" si="186"/>
        <v>0</v>
      </c>
      <c r="QNT21" s="136">
        <f t="shared" si="186"/>
        <v>0</v>
      </c>
      <c r="QNU21" s="136">
        <f t="shared" si="186"/>
        <v>0</v>
      </c>
      <c r="QNV21" s="136">
        <f t="shared" si="186"/>
        <v>0</v>
      </c>
      <c r="QNW21" s="136">
        <f t="shared" si="186"/>
        <v>0</v>
      </c>
      <c r="QNX21" s="136">
        <f t="shared" si="186"/>
        <v>0</v>
      </c>
      <c r="QNY21" s="136">
        <f t="shared" si="186"/>
        <v>0</v>
      </c>
      <c r="QNZ21" s="136">
        <f t="shared" si="186"/>
        <v>0</v>
      </c>
      <c r="QOA21" s="136">
        <f t="shared" si="186"/>
        <v>0</v>
      </c>
      <c r="QOB21" s="136">
        <f t="shared" si="186"/>
        <v>0</v>
      </c>
      <c r="QOC21" s="136">
        <f t="shared" si="186"/>
        <v>0</v>
      </c>
      <c r="QOD21" s="136">
        <f t="shared" si="186"/>
        <v>0</v>
      </c>
      <c r="QOE21" s="136">
        <f t="shared" si="186"/>
        <v>0</v>
      </c>
      <c r="QOF21" s="136">
        <f t="shared" si="186"/>
        <v>0</v>
      </c>
      <c r="QOG21" s="136">
        <f t="shared" si="186"/>
        <v>0</v>
      </c>
      <c r="QOH21" s="136">
        <f t="shared" si="186"/>
        <v>0</v>
      </c>
      <c r="QOI21" s="136">
        <f t="shared" si="186"/>
        <v>0</v>
      </c>
      <c r="QOJ21" s="136">
        <f t="shared" si="186"/>
        <v>0</v>
      </c>
      <c r="QOK21" s="136">
        <f t="shared" si="186"/>
        <v>0</v>
      </c>
      <c r="QOL21" s="136">
        <f t="shared" si="186"/>
        <v>0</v>
      </c>
      <c r="QOM21" s="136">
        <f t="shared" si="186"/>
        <v>0</v>
      </c>
      <c r="QON21" s="136">
        <f t="shared" si="186"/>
        <v>0</v>
      </c>
      <c r="QOO21" s="136">
        <f t="shared" si="186"/>
        <v>0</v>
      </c>
      <c r="QOP21" s="136">
        <f t="shared" si="186"/>
        <v>0</v>
      </c>
      <c r="QOQ21" s="136">
        <f t="shared" si="186"/>
        <v>0</v>
      </c>
      <c r="QOR21" s="136">
        <f t="shared" si="186"/>
        <v>0</v>
      </c>
      <c r="QOS21" s="136">
        <f t="shared" si="186"/>
        <v>0</v>
      </c>
      <c r="QOT21" s="136">
        <f t="shared" si="186"/>
        <v>0</v>
      </c>
      <c r="QOU21" s="136">
        <f t="shared" si="186"/>
        <v>0</v>
      </c>
      <c r="QOV21" s="136">
        <f t="shared" si="186"/>
        <v>0</v>
      </c>
      <c r="QOW21" s="136">
        <f t="shared" si="186"/>
        <v>0</v>
      </c>
      <c r="QOX21" s="136">
        <f t="shared" si="186"/>
        <v>0</v>
      </c>
      <c r="QOY21" s="136">
        <f t="shared" ref="QOY21:QRJ21" si="187">SUM(QOY11:QOY20)</f>
        <v>0</v>
      </c>
      <c r="QOZ21" s="136">
        <f t="shared" si="187"/>
        <v>0</v>
      </c>
      <c r="QPA21" s="136">
        <f t="shared" si="187"/>
        <v>0</v>
      </c>
      <c r="QPB21" s="136">
        <f t="shared" si="187"/>
        <v>0</v>
      </c>
      <c r="QPC21" s="136">
        <f t="shared" si="187"/>
        <v>0</v>
      </c>
      <c r="QPD21" s="136">
        <f t="shared" si="187"/>
        <v>0</v>
      </c>
      <c r="QPE21" s="136">
        <f t="shared" si="187"/>
        <v>0</v>
      </c>
      <c r="QPF21" s="136">
        <f t="shared" si="187"/>
        <v>0</v>
      </c>
      <c r="QPG21" s="136">
        <f t="shared" si="187"/>
        <v>0</v>
      </c>
      <c r="QPH21" s="136">
        <f t="shared" si="187"/>
        <v>0</v>
      </c>
      <c r="QPI21" s="136">
        <f t="shared" si="187"/>
        <v>0</v>
      </c>
      <c r="QPJ21" s="136">
        <f t="shared" si="187"/>
        <v>0</v>
      </c>
      <c r="QPK21" s="136">
        <f t="shared" si="187"/>
        <v>0</v>
      </c>
      <c r="QPL21" s="136">
        <f t="shared" si="187"/>
        <v>0</v>
      </c>
      <c r="QPM21" s="136">
        <f t="shared" si="187"/>
        <v>0</v>
      </c>
      <c r="QPN21" s="136">
        <f t="shared" si="187"/>
        <v>0</v>
      </c>
      <c r="QPO21" s="136">
        <f t="shared" si="187"/>
        <v>0</v>
      </c>
      <c r="QPP21" s="136">
        <f t="shared" si="187"/>
        <v>0</v>
      </c>
      <c r="QPQ21" s="136">
        <f t="shared" si="187"/>
        <v>0</v>
      </c>
      <c r="QPR21" s="136">
        <f t="shared" si="187"/>
        <v>0</v>
      </c>
      <c r="QPS21" s="136">
        <f t="shared" si="187"/>
        <v>0</v>
      </c>
      <c r="QPT21" s="136">
        <f t="shared" si="187"/>
        <v>0</v>
      </c>
      <c r="QPU21" s="136">
        <f t="shared" si="187"/>
        <v>0</v>
      </c>
      <c r="QPV21" s="136">
        <f t="shared" si="187"/>
        <v>0</v>
      </c>
      <c r="QPW21" s="136">
        <f t="shared" si="187"/>
        <v>0</v>
      </c>
      <c r="QPX21" s="136">
        <f t="shared" si="187"/>
        <v>0</v>
      </c>
      <c r="QPY21" s="136">
        <f t="shared" si="187"/>
        <v>0</v>
      </c>
      <c r="QPZ21" s="136">
        <f t="shared" si="187"/>
        <v>0</v>
      </c>
      <c r="QQA21" s="136">
        <f t="shared" si="187"/>
        <v>0</v>
      </c>
      <c r="QQB21" s="136">
        <f t="shared" si="187"/>
        <v>0</v>
      </c>
      <c r="QQC21" s="136">
        <f t="shared" si="187"/>
        <v>0</v>
      </c>
      <c r="QQD21" s="136">
        <f t="shared" si="187"/>
        <v>0</v>
      </c>
      <c r="QQE21" s="136">
        <f t="shared" si="187"/>
        <v>0</v>
      </c>
      <c r="QQF21" s="136">
        <f t="shared" si="187"/>
        <v>0</v>
      </c>
      <c r="QQG21" s="136">
        <f t="shared" si="187"/>
        <v>0</v>
      </c>
      <c r="QQH21" s="136">
        <f t="shared" si="187"/>
        <v>0</v>
      </c>
      <c r="QQI21" s="136">
        <f t="shared" si="187"/>
        <v>0</v>
      </c>
      <c r="QQJ21" s="136">
        <f t="shared" si="187"/>
        <v>0</v>
      </c>
      <c r="QQK21" s="136">
        <f t="shared" si="187"/>
        <v>0</v>
      </c>
      <c r="QQL21" s="136">
        <f t="shared" si="187"/>
        <v>0</v>
      </c>
      <c r="QQM21" s="136">
        <f t="shared" si="187"/>
        <v>0</v>
      </c>
      <c r="QQN21" s="136">
        <f t="shared" si="187"/>
        <v>0</v>
      </c>
      <c r="QQO21" s="136">
        <f t="shared" si="187"/>
        <v>0</v>
      </c>
      <c r="QQP21" s="136">
        <f t="shared" si="187"/>
        <v>0</v>
      </c>
      <c r="QQQ21" s="136">
        <f t="shared" si="187"/>
        <v>0</v>
      </c>
      <c r="QQR21" s="136">
        <f t="shared" si="187"/>
        <v>0</v>
      </c>
      <c r="QQS21" s="136">
        <f t="shared" si="187"/>
        <v>0</v>
      </c>
      <c r="QQT21" s="136">
        <f t="shared" si="187"/>
        <v>0</v>
      </c>
      <c r="QQU21" s="136">
        <f t="shared" si="187"/>
        <v>0</v>
      </c>
      <c r="QQV21" s="136">
        <f t="shared" si="187"/>
        <v>0</v>
      </c>
      <c r="QQW21" s="136">
        <f t="shared" si="187"/>
        <v>0</v>
      </c>
      <c r="QQX21" s="136">
        <f t="shared" si="187"/>
        <v>0</v>
      </c>
      <c r="QQY21" s="136">
        <f t="shared" si="187"/>
        <v>0</v>
      </c>
      <c r="QQZ21" s="136">
        <f t="shared" si="187"/>
        <v>0</v>
      </c>
      <c r="QRA21" s="136">
        <f t="shared" si="187"/>
        <v>0</v>
      </c>
      <c r="QRB21" s="136">
        <f t="shared" si="187"/>
        <v>0</v>
      </c>
      <c r="QRC21" s="136">
        <f t="shared" si="187"/>
        <v>0</v>
      </c>
      <c r="QRD21" s="136">
        <f t="shared" si="187"/>
        <v>0</v>
      </c>
      <c r="QRE21" s="136">
        <f t="shared" si="187"/>
        <v>0</v>
      </c>
      <c r="QRF21" s="136">
        <f t="shared" si="187"/>
        <v>0</v>
      </c>
      <c r="QRG21" s="136">
        <f t="shared" si="187"/>
        <v>0</v>
      </c>
      <c r="QRH21" s="136">
        <f t="shared" si="187"/>
        <v>0</v>
      </c>
      <c r="QRI21" s="136">
        <f t="shared" si="187"/>
        <v>0</v>
      </c>
      <c r="QRJ21" s="136">
        <f t="shared" si="187"/>
        <v>0</v>
      </c>
      <c r="QRK21" s="136">
        <f t="shared" ref="QRK21:QTV21" si="188">SUM(QRK11:QRK20)</f>
        <v>0</v>
      </c>
      <c r="QRL21" s="136">
        <f t="shared" si="188"/>
        <v>0</v>
      </c>
      <c r="QRM21" s="136">
        <f t="shared" si="188"/>
        <v>0</v>
      </c>
      <c r="QRN21" s="136">
        <f t="shared" si="188"/>
        <v>0</v>
      </c>
      <c r="QRO21" s="136">
        <f t="shared" si="188"/>
        <v>0</v>
      </c>
      <c r="QRP21" s="136">
        <f t="shared" si="188"/>
        <v>0</v>
      </c>
      <c r="QRQ21" s="136">
        <f t="shared" si="188"/>
        <v>0</v>
      </c>
      <c r="QRR21" s="136">
        <f t="shared" si="188"/>
        <v>0</v>
      </c>
      <c r="QRS21" s="136">
        <f t="shared" si="188"/>
        <v>0</v>
      </c>
      <c r="QRT21" s="136">
        <f t="shared" si="188"/>
        <v>0</v>
      </c>
      <c r="QRU21" s="136">
        <f t="shared" si="188"/>
        <v>0</v>
      </c>
      <c r="QRV21" s="136">
        <f t="shared" si="188"/>
        <v>0</v>
      </c>
      <c r="QRW21" s="136">
        <f t="shared" si="188"/>
        <v>0</v>
      </c>
      <c r="QRX21" s="136">
        <f t="shared" si="188"/>
        <v>0</v>
      </c>
      <c r="QRY21" s="136">
        <f t="shared" si="188"/>
        <v>0</v>
      </c>
      <c r="QRZ21" s="136">
        <f t="shared" si="188"/>
        <v>0</v>
      </c>
      <c r="QSA21" s="136">
        <f t="shared" si="188"/>
        <v>0</v>
      </c>
      <c r="QSB21" s="136">
        <f t="shared" si="188"/>
        <v>0</v>
      </c>
      <c r="QSC21" s="136">
        <f t="shared" si="188"/>
        <v>0</v>
      </c>
      <c r="QSD21" s="136">
        <f t="shared" si="188"/>
        <v>0</v>
      </c>
      <c r="QSE21" s="136">
        <f t="shared" si="188"/>
        <v>0</v>
      </c>
      <c r="QSF21" s="136">
        <f t="shared" si="188"/>
        <v>0</v>
      </c>
      <c r="QSG21" s="136">
        <f t="shared" si="188"/>
        <v>0</v>
      </c>
      <c r="QSH21" s="136">
        <f t="shared" si="188"/>
        <v>0</v>
      </c>
      <c r="QSI21" s="136">
        <f t="shared" si="188"/>
        <v>0</v>
      </c>
      <c r="QSJ21" s="136">
        <f t="shared" si="188"/>
        <v>0</v>
      </c>
      <c r="QSK21" s="136">
        <f t="shared" si="188"/>
        <v>0</v>
      </c>
      <c r="QSL21" s="136">
        <f t="shared" si="188"/>
        <v>0</v>
      </c>
      <c r="QSM21" s="136">
        <f t="shared" si="188"/>
        <v>0</v>
      </c>
      <c r="QSN21" s="136">
        <f t="shared" si="188"/>
        <v>0</v>
      </c>
      <c r="QSO21" s="136">
        <f t="shared" si="188"/>
        <v>0</v>
      </c>
      <c r="QSP21" s="136">
        <f t="shared" si="188"/>
        <v>0</v>
      </c>
      <c r="QSQ21" s="136">
        <f t="shared" si="188"/>
        <v>0</v>
      </c>
      <c r="QSR21" s="136">
        <f t="shared" si="188"/>
        <v>0</v>
      </c>
      <c r="QSS21" s="136">
        <f t="shared" si="188"/>
        <v>0</v>
      </c>
      <c r="QST21" s="136">
        <f t="shared" si="188"/>
        <v>0</v>
      </c>
      <c r="QSU21" s="136">
        <f t="shared" si="188"/>
        <v>0</v>
      </c>
      <c r="QSV21" s="136">
        <f t="shared" si="188"/>
        <v>0</v>
      </c>
      <c r="QSW21" s="136">
        <f t="shared" si="188"/>
        <v>0</v>
      </c>
      <c r="QSX21" s="136">
        <f t="shared" si="188"/>
        <v>0</v>
      </c>
      <c r="QSY21" s="136">
        <f t="shared" si="188"/>
        <v>0</v>
      </c>
      <c r="QSZ21" s="136">
        <f t="shared" si="188"/>
        <v>0</v>
      </c>
      <c r="QTA21" s="136">
        <f t="shared" si="188"/>
        <v>0</v>
      </c>
      <c r="QTB21" s="136">
        <f t="shared" si="188"/>
        <v>0</v>
      </c>
      <c r="QTC21" s="136">
        <f t="shared" si="188"/>
        <v>0</v>
      </c>
      <c r="QTD21" s="136">
        <f t="shared" si="188"/>
        <v>0</v>
      </c>
      <c r="QTE21" s="136">
        <f t="shared" si="188"/>
        <v>0</v>
      </c>
      <c r="QTF21" s="136">
        <f t="shared" si="188"/>
        <v>0</v>
      </c>
      <c r="QTG21" s="136">
        <f t="shared" si="188"/>
        <v>0</v>
      </c>
      <c r="QTH21" s="136">
        <f t="shared" si="188"/>
        <v>0</v>
      </c>
      <c r="QTI21" s="136">
        <f t="shared" si="188"/>
        <v>0</v>
      </c>
      <c r="QTJ21" s="136">
        <f t="shared" si="188"/>
        <v>0</v>
      </c>
      <c r="QTK21" s="136">
        <f t="shared" si="188"/>
        <v>0</v>
      </c>
      <c r="QTL21" s="136">
        <f t="shared" si="188"/>
        <v>0</v>
      </c>
      <c r="QTM21" s="136">
        <f t="shared" si="188"/>
        <v>0</v>
      </c>
      <c r="QTN21" s="136">
        <f t="shared" si="188"/>
        <v>0</v>
      </c>
      <c r="QTO21" s="136">
        <f t="shared" si="188"/>
        <v>0</v>
      </c>
      <c r="QTP21" s="136">
        <f t="shared" si="188"/>
        <v>0</v>
      </c>
      <c r="QTQ21" s="136">
        <f t="shared" si="188"/>
        <v>0</v>
      </c>
      <c r="QTR21" s="136">
        <f t="shared" si="188"/>
        <v>0</v>
      </c>
      <c r="QTS21" s="136">
        <f t="shared" si="188"/>
        <v>0</v>
      </c>
      <c r="QTT21" s="136">
        <f t="shared" si="188"/>
        <v>0</v>
      </c>
      <c r="QTU21" s="136">
        <f t="shared" si="188"/>
        <v>0</v>
      </c>
      <c r="QTV21" s="136">
        <f t="shared" si="188"/>
        <v>0</v>
      </c>
      <c r="QTW21" s="136">
        <f t="shared" ref="QTW21:QWH21" si="189">SUM(QTW11:QTW20)</f>
        <v>0</v>
      </c>
      <c r="QTX21" s="136">
        <f t="shared" si="189"/>
        <v>0</v>
      </c>
      <c r="QTY21" s="136">
        <f t="shared" si="189"/>
        <v>0</v>
      </c>
      <c r="QTZ21" s="136">
        <f t="shared" si="189"/>
        <v>0</v>
      </c>
      <c r="QUA21" s="136">
        <f t="shared" si="189"/>
        <v>0</v>
      </c>
      <c r="QUB21" s="136">
        <f t="shared" si="189"/>
        <v>0</v>
      </c>
      <c r="QUC21" s="136">
        <f t="shared" si="189"/>
        <v>0</v>
      </c>
      <c r="QUD21" s="136">
        <f t="shared" si="189"/>
        <v>0</v>
      </c>
      <c r="QUE21" s="136">
        <f t="shared" si="189"/>
        <v>0</v>
      </c>
      <c r="QUF21" s="136">
        <f t="shared" si="189"/>
        <v>0</v>
      </c>
      <c r="QUG21" s="136">
        <f t="shared" si="189"/>
        <v>0</v>
      </c>
      <c r="QUH21" s="136">
        <f t="shared" si="189"/>
        <v>0</v>
      </c>
      <c r="QUI21" s="136">
        <f t="shared" si="189"/>
        <v>0</v>
      </c>
      <c r="QUJ21" s="136">
        <f t="shared" si="189"/>
        <v>0</v>
      </c>
      <c r="QUK21" s="136">
        <f t="shared" si="189"/>
        <v>0</v>
      </c>
      <c r="QUL21" s="136">
        <f t="shared" si="189"/>
        <v>0</v>
      </c>
      <c r="QUM21" s="136">
        <f t="shared" si="189"/>
        <v>0</v>
      </c>
      <c r="QUN21" s="136">
        <f t="shared" si="189"/>
        <v>0</v>
      </c>
      <c r="QUO21" s="136">
        <f t="shared" si="189"/>
        <v>0</v>
      </c>
      <c r="QUP21" s="136">
        <f t="shared" si="189"/>
        <v>0</v>
      </c>
      <c r="QUQ21" s="136">
        <f t="shared" si="189"/>
        <v>0</v>
      </c>
      <c r="QUR21" s="136">
        <f t="shared" si="189"/>
        <v>0</v>
      </c>
      <c r="QUS21" s="136">
        <f t="shared" si="189"/>
        <v>0</v>
      </c>
      <c r="QUT21" s="136">
        <f t="shared" si="189"/>
        <v>0</v>
      </c>
      <c r="QUU21" s="136">
        <f t="shared" si="189"/>
        <v>0</v>
      </c>
      <c r="QUV21" s="136">
        <f t="shared" si="189"/>
        <v>0</v>
      </c>
      <c r="QUW21" s="136">
        <f t="shared" si="189"/>
        <v>0</v>
      </c>
      <c r="QUX21" s="136">
        <f t="shared" si="189"/>
        <v>0</v>
      </c>
      <c r="QUY21" s="136">
        <f t="shared" si="189"/>
        <v>0</v>
      </c>
      <c r="QUZ21" s="136">
        <f t="shared" si="189"/>
        <v>0</v>
      </c>
      <c r="QVA21" s="136">
        <f t="shared" si="189"/>
        <v>0</v>
      </c>
      <c r="QVB21" s="136">
        <f t="shared" si="189"/>
        <v>0</v>
      </c>
      <c r="QVC21" s="136">
        <f t="shared" si="189"/>
        <v>0</v>
      </c>
      <c r="QVD21" s="136">
        <f t="shared" si="189"/>
        <v>0</v>
      </c>
      <c r="QVE21" s="136">
        <f t="shared" si="189"/>
        <v>0</v>
      </c>
      <c r="QVF21" s="136">
        <f t="shared" si="189"/>
        <v>0</v>
      </c>
      <c r="QVG21" s="136">
        <f t="shared" si="189"/>
        <v>0</v>
      </c>
      <c r="QVH21" s="136">
        <f t="shared" si="189"/>
        <v>0</v>
      </c>
      <c r="QVI21" s="136">
        <f t="shared" si="189"/>
        <v>0</v>
      </c>
      <c r="QVJ21" s="136">
        <f t="shared" si="189"/>
        <v>0</v>
      </c>
      <c r="QVK21" s="136">
        <f t="shared" si="189"/>
        <v>0</v>
      </c>
      <c r="QVL21" s="136">
        <f t="shared" si="189"/>
        <v>0</v>
      </c>
      <c r="QVM21" s="136">
        <f t="shared" si="189"/>
        <v>0</v>
      </c>
      <c r="QVN21" s="136">
        <f t="shared" si="189"/>
        <v>0</v>
      </c>
      <c r="QVO21" s="136">
        <f t="shared" si="189"/>
        <v>0</v>
      </c>
      <c r="QVP21" s="136">
        <f t="shared" si="189"/>
        <v>0</v>
      </c>
      <c r="QVQ21" s="136">
        <f t="shared" si="189"/>
        <v>0</v>
      </c>
      <c r="QVR21" s="136">
        <f t="shared" si="189"/>
        <v>0</v>
      </c>
      <c r="QVS21" s="136">
        <f t="shared" si="189"/>
        <v>0</v>
      </c>
      <c r="QVT21" s="136">
        <f t="shared" si="189"/>
        <v>0</v>
      </c>
      <c r="QVU21" s="136">
        <f t="shared" si="189"/>
        <v>0</v>
      </c>
      <c r="QVV21" s="136">
        <f t="shared" si="189"/>
        <v>0</v>
      </c>
      <c r="QVW21" s="136">
        <f t="shared" si="189"/>
        <v>0</v>
      </c>
      <c r="QVX21" s="136">
        <f t="shared" si="189"/>
        <v>0</v>
      </c>
      <c r="QVY21" s="136">
        <f t="shared" si="189"/>
        <v>0</v>
      </c>
      <c r="QVZ21" s="136">
        <f t="shared" si="189"/>
        <v>0</v>
      </c>
      <c r="QWA21" s="136">
        <f t="shared" si="189"/>
        <v>0</v>
      </c>
      <c r="QWB21" s="136">
        <f t="shared" si="189"/>
        <v>0</v>
      </c>
      <c r="QWC21" s="136">
        <f t="shared" si="189"/>
        <v>0</v>
      </c>
      <c r="QWD21" s="136">
        <f t="shared" si="189"/>
        <v>0</v>
      </c>
      <c r="QWE21" s="136">
        <f t="shared" si="189"/>
        <v>0</v>
      </c>
      <c r="QWF21" s="136">
        <f t="shared" si="189"/>
        <v>0</v>
      </c>
      <c r="QWG21" s="136">
        <f t="shared" si="189"/>
        <v>0</v>
      </c>
      <c r="QWH21" s="136">
        <f t="shared" si="189"/>
        <v>0</v>
      </c>
      <c r="QWI21" s="136">
        <f t="shared" ref="QWI21:QYT21" si="190">SUM(QWI11:QWI20)</f>
        <v>0</v>
      </c>
      <c r="QWJ21" s="136">
        <f t="shared" si="190"/>
        <v>0</v>
      </c>
      <c r="QWK21" s="136">
        <f t="shared" si="190"/>
        <v>0</v>
      </c>
      <c r="QWL21" s="136">
        <f t="shared" si="190"/>
        <v>0</v>
      </c>
      <c r="QWM21" s="136">
        <f t="shared" si="190"/>
        <v>0</v>
      </c>
      <c r="QWN21" s="136">
        <f t="shared" si="190"/>
        <v>0</v>
      </c>
      <c r="QWO21" s="136">
        <f t="shared" si="190"/>
        <v>0</v>
      </c>
      <c r="QWP21" s="136">
        <f t="shared" si="190"/>
        <v>0</v>
      </c>
      <c r="QWQ21" s="136">
        <f t="shared" si="190"/>
        <v>0</v>
      </c>
      <c r="QWR21" s="136">
        <f t="shared" si="190"/>
        <v>0</v>
      </c>
      <c r="QWS21" s="136">
        <f t="shared" si="190"/>
        <v>0</v>
      </c>
      <c r="QWT21" s="136">
        <f t="shared" si="190"/>
        <v>0</v>
      </c>
      <c r="QWU21" s="136">
        <f t="shared" si="190"/>
        <v>0</v>
      </c>
      <c r="QWV21" s="136">
        <f t="shared" si="190"/>
        <v>0</v>
      </c>
      <c r="QWW21" s="136">
        <f t="shared" si="190"/>
        <v>0</v>
      </c>
      <c r="QWX21" s="136">
        <f t="shared" si="190"/>
        <v>0</v>
      </c>
      <c r="QWY21" s="136">
        <f t="shared" si="190"/>
        <v>0</v>
      </c>
      <c r="QWZ21" s="136">
        <f t="shared" si="190"/>
        <v>0</v>
      </c>
      <c r="QXA21" s="136">
        <f t="shared" si="190"/>
        <v>0</v>
      </c>
      <c r="QXB21" s="136">
        <f t="shared" si="190"/>
        <v>0</v>
      </c>
      <c r="QXC21" s="136">
        <f t="shared" si="190"/>
        <v>0</v>
      </c>
      <c r="QXD21" s="136">
        <f t="shared" si="190"/>
        <v>0</v>
      </c>
      <c r="QXE21" s="136">
        <f t="shared" si="190"/>
        <v>0</v>
      </c>
      <c r="QXF21" s="136">
        <f t="shared" si="190"/>
        <v>0</v>
      </c>
      <c r="QXG21" s="136">
        <f t="shared" si="190"/>
        <v>0</v>
      </c>
      <c r="QXH21" s="136">
        <f t="shared" si="190"/>
        <v>0</v>
      </c>
      <c r="QXI21" s="136">
        <f t="shared" si="190"/>
        <v>0</v>
      </c>
      <c r="QXJ21" s="136">
        <f t="shared" si="190"/>
        <v>0</v>
      </c>
      <c r="QXK21" s="136">
        <f t="shared" si="190"/>
        <v>0</v>
      </c>
      <c r="QXL21" s="136">
        <f t="shared" si="190"/>
        <v>0</v>
      </c>
      <c r="QXM21" s="136">
        <f t="shared" si="190"/>
        <v>0</v>
      </c>
      <c r="QXN21" s="136">
        <f t="shared" si="190"/>
        <v>0</v>
      </c>
      <c r="QXO21" s="136">
        <f t="shared" si="190"/>
        <v>0</v>
      </c>
      <c r="QXP21" s="136">
        <f t="shared" si="190"/>
        <v>0</v>
      </c>
      <c r="QXQ21" s="136">
        <f t="shared" si="190"/>
        <v>0</v>
      </c>
      <c r="QXR21" s="136">
        <f t="shared" si="190"/>
        <v>0</v>
      </c>
      <c r="QXS21" s="136">
        <f t="shared" si="190"/>
        <v>0</v>
      </c>
      <c r="QXT21" s="136">
        <f t="shared" si="190"/>
        <v>0</v>
      </c>
      <c r="QXU21" s="136">
        <f t="shared" si="190"/>
        <v>0</v>
      </c>
      <c r="QXV21" s="136">
        <f t="shared" si="190"/>
        <v>0</v>
      </c>
      <c r="QXW21" s="136">
        <f t="shared" si="190"/>
        <v>0</v>
      </c>
      <c r="QXX21" s="136">
        <f t="shared" si="190"/>
        <v>0</v>
      </c>
      <c r="QXY21" s="136">
        <f t="shared" si="190"/>
        <v>0</v>
      </c>
      <c r="QXZ21" s="136">
        <f t="shared" si="190"/>
        <v>0</v>
      </c>
      <c r="QYA21" s="136">
        <f t="shared" si="190"/>
        <v>0</v>
      </c>
      <c r="QYB21" s="136">
        <f t="shared" si="190"/>
        <v>0</v>
      </c>
      <c r="QYC21" s="136">
        <f t="shared" si="190"/>
        <v>0</v>
      </c>
      <c r="QYD21" s="136">
        <f t="shared" si="190"/>
        <v>0</v>
      </c>
      <c r="QYE21" s="136">
        <f t="shared" si="190"/>
        <v>0</v>
      </c>
      <c r="QYF21" s="136">
        <f t="shared" si="190"/>
        <v>0</v>
      </c>
      <c r="QYG21" s="136">
        <f t="shared" si="190"/>
        <v>0</v>
      </c>
      <c r="QYH21" s="136">
        <f t="shared" si="190"/>
        <v>0</v>
      </c>
      <c r="QYI21" s="136">
        <f t="shared" si="190"/>
        <v>0</v>
      </c>
      <c r="QYJ21" s="136">
        <f t="shared" si="190"/>
        <v>0</v>
      </c>
      <c r="QYK21" s="136">
        <f t="shared" si="190"/>
        <v>0</v>
      </c>
      <c r="QYL21" s="136">
        <f t="shared" si="190"/>
        <v>0</v>
      </c>
      <c r="QYM21" s="136">
        <f t="shared" si="190"/>
        <v>0</v>
      </c>
      <c r="QYN21" s="136">
        <f t="shared" si="190"/>
        <v>0</v>
      </c>
      <c r="QYO21" s="136">
        <f t="shared" si="190"/>
        <v>0</v>
      </c>
      <c r="QYP21" s="136">
        <f t="shared" si="190"/>
        <v>0</v>
      </c>
      <c r="QYQ21" s="136">
        <f t="shared" si="190"/>
        <v>0</v>
      </c>
      <c r="QYR21" s="136">
        <f t="shared" si="190"/>
        <v>0</v>
      </c>
      <c r="QYS21" s="136">
        <f t="shared" si="190"/>
        <v>0</v>
      </c>
      <c r="QYT21" s="136">
        <f t="shared" si="190"/>
        <v>0</v>
      </c>
      <c r="QYU21" s="136">
        <f t="shared" ref="QYU21:RBF21" si="191">SUM(QYU11:QYU20)</f>
        <v>0</v>
      </c>
      <c r="QYV21" s="136">
        <f t="shared" si="191"/>
        <v>0</v>
      </c>
      <c r="QYW21" s="136">
        <f t="shared" si="191"/>
        <v>0</v>
      </c>
      <c r="QYX21" s="136">
        <f t="shared" si="191"/>
        <v>0</v>
      </c>
      <c r="QYY21" s="136">
        <f t="shared" si="191"/>
        <v>0</v>
      </c>
      <c r="QYZ21" s="136">
        <f t="shared" si="191"/>
        <v>0</v>
      </c>
      <c r="QZA21" s="136">
        <f t="shared" si="191"/>
        <v>0</v>
      </c>
      <c r="QZB21" s="136">
        <f t="shared" si="191"/>
        <v>0</v>
      </c>
      <c r="QZC21" s="136">
        <f t="shared" si="191"/>
        <v>0</v>
      </c>
      <c r="QZD21" s="136">
        <f t="shared" si="191"/>
        <v>0</v>
      </c>
      <c r="QZE21" s="136">
        <f t="shared" si="191"/>
        <v>0</v>
      </c>
      <c r="QZF21" s="136">
        <f t="shared" si="191"/>
        <v>0</v>
      </c>
      <c r="QZG21" s="136">
        <f t="shared" si="191"/>
        <v>0</v>
      </c>
      <c r="QZH21" s="136">
        <f t="shared" si="191"/>
        <v>0</v>
      </c>
      <c r="QZI21" s="136">
        <f t="shared" si="191"/>
        <v>0</v>
      </c>
      <c r="QZJ21" s="136">
        <f t="shared" si="191"/>
        <v>0</v>
      </c>
      <c r="QZK21" s="136">
        <f t="shared" si="191"/>
        <v>0</v>
      </c>
      <c r="QZL21" s="136">
        <f t="shared" si="191"/>
        <v>0</v>
      </c>
      <c r="QZM21" s="136">
        <f t="shared" si="191"/>
        <v>0</v>
      </c>
      <c r="QZN21" s="136">
        <f t="shared" si="191"/>
        <v>0</v>
      </c>
      <c r="QZO21" s="136">
        <f t="shared" si="191"/>
        <v>0</v>
      </c>
      <c r="QZP21" s="136">
        <f t="shared" si="191"/>
        <v>0</v>
      </c>
      <c r="QZQ21" s="136">
        <f t="shared" si="191"/>
        <v>0</v>
      </c>
      <c r="QZR21" s="136">
        <f t="shared" si="191"/>
        <v>0</v>
      </c>
      <c r="QZS21" s="136">
        <f t="shared" si="191"/>
        <v>0</v>
      </c>
      <c r="QZT21" s="136">
        <f t="shared" si="191"/>
        <v>0</v>
      </c>
      <c r="QZU21" s="136">
        <f t="shared" si="191"/>
        <v>0</v>
      </c>
      <c r="QZV21" s="136">
        <f t="shared" si="191"/>
        <v>0</v>
      </c>
      <c r="QZW21" s="136">
        <f t="shared" si="191"/>
        <v>0</v>
      </c>
      <c r="QZX21" s="136">
        <f t="shared" si="191"/>
        <v>0</v>
      </c>
      <c r="QZY21" s="136">
        <f t="shared" si="191"/>
        <v>0</v>
      </c>
      <c r="QZZ21" s="136">
        <f t="shared" si="191"/>
        <v>0</v>
      </c>
      <c r="RAA21" s="136">
        <f t="shared" si="191"/>
        <v>0</v>
      </c>
      <c r="RAB21" s="136">
        <f t="shared" si="191"/>
        <v>0</v>
      </c>
      <c r="RAC21" s="136">
        <f t="shared" si="191"/>
        <v>0</v>
      </c>
      <c r="RAD21" s="136">
        <f t="shared" si="191"/>
        <v>0</v>
      </c>
      <c r="RAE21" s="136">
        <f t="shared" si="191"/>
        <v>0</v>
      </c>
      <c r="RAF21" s="136">
        <f t="shared" si="191"/>
        <v>0</v>
      </c>
      <c r="RAG21" s="136">
        <f t="shared" si="191"/>
        <v>0</v>
      </c>
      <c r="RAH21" s="136">
        <f t="shared" si="191"/>
        <v>0</v>
      </c>
      <c r="RAI21" s="136">
        <f t="shared" si="191"/>
        <v>0</v>
      </c>
      <c r="RAJ21" s="136">
        <f t="shared" si="191"/>
        <v>0</v>
      </c>
      <c r="RAK21" s="136">
        <f t="shared" si="191"/>
        <v>0</v>
      </c>
      <c r="RAL21" s="136">
        <f t="shared" si="191"/>
        <v>0</v>
      </c>
      <c r="RAM21" s="136">
        <f t="shared" si="191"/>
        <v>0</v>
      </c>
      <c r="RAN21" s="136">
        <f t="shared" si="191"/>
        <v>0</v>
      </c>
      <c r="RAO21" s="136">
        <f t="shared" si="191"/>
        <v>0</v>
      </c>
      <c r="RAP21" s="136">
        <f t="shared" si="191"/>
        <v>0</v>
      </c>
      <c r="RAQ21" s="136">
        <f t="shared" si="191"/>
        <v>0</v>
      </c>
      <c r="RAR21" s="136">
        <f t="shared" si="191"/>
        <v>0</v>
      </c>
      <c r="RAS21" s="136">
        <f t="shared" si="191"/>
        <v>0</v>
      </c>
      <c r="RAT21" s="136">
        <f t="shared" si="191"/>
        <v>0</v>
      </c>
      <c r="RAU21" s="136">
        <f t="shared" si="191"/>
        <v>0</v>
      </c>
      <c r="RAV21" s="136">
        <f t="shared" si="191"/>
        <v>0</v>
      </c>
      <c r="RAW21" s="136">
        <f t="shared" si="191"/>
        <v>0</v>
      </c>
      <c r="RAX21" s="136">
        <f t="shared" si="191"/>
        <v>0</v>
      </c>
      <c r="RAY21" s="136">
        <f t="shared" si="191"/>
        <v>0</v>
      </c>
      <c r="RAZ21" s="136">
        <f t="shared" si="191"/>
        <v>0</v>
      </c>
      <c r="RBA21" s="136">
        <f t="shared" si="191"/>
        <v>0</v>
      </c>
      <c r="RBB21" s="136">
        <f t="shared" si="191"/>
        <v>0</v>
      </c>
      <c r="RBC21" s="136">
        <f t="shared" si="191"/>
        <v>0</v>
      </c>
      <c r="RBD21" s="136">
        <f t="shared" si="191"/>
        <v>0</v>
      </c>
      <c r="RBE21" s="136">
        <f t="shared" si="191"/>
        <v>0</v>
      </c>
      <c r="RBF21" s="136">
        <f t="shared" si="191"/>
        <v>0</v>
      </c>
      <c r="RBG21" s="136">
        <f t="shared" ref="RBG21:RDR21" si="192">SUM(RBG11:RBG20)</f>
        <v>0</v>
      </c>
      <c r="RBH21" s="136">
        <f t="shared" si="192"/>
        <v>0</v>
      </c>
      <c r="RBI21" s="136">
        <f t="shared" si="192"/>
        <v>0</v>
      </c>
      <c r="RBJ21" s="136">
        <f t="shared" si="192"/>
        <v>0</v>
      </c>
      <c r="RBK21" s="136">
        <f t="shared" si="192"/>
        <v>0</v>
      </c>
      <c r="RBL21" s="136">
        <f t="shared" si="192"/>
        <v>0</v>
      </c>
      <c r="RBM21" s="136">
        <f t="shared" si="192"/>
        <v>0</v>
      </c>
      <c r="RBN21" s="136">
        <f t="shared" si="192"/>
        <v>0</v>
      </c>
      <c r="RBO21" s="136">
        <f t="shared" si="192"/>
        <v>0</v>
      </c>
      <c r="RBP21" s="136">
        <f t="shared" si="192"/>
        <v>0</v>
      </c>
      <c r="RBQ21" s="136">
        <f t="shared" si="192"/>
        <v>0</v>
      </c>
      <c r="RBR21" s="136">
        <f t="shared" si="192"/>
        <v>0</v>
      </c>
      <c r="RBS21" s="136">
        <f t="shared" si="192"/>
        <v>0</v>
      </c>
      <c r="RBT21" s="136">
        <f t="shared" si="192"/>
        <v>0</v>
      </c>
      <c r="RBU21" s="136">
        <f t="shared" si="192"/>
        <v>0</v>
      </c>
      <c r="RBV21" s="136">
        <f t="shared" si="192"/>
        <v>0</v>
      </c>
      <c r="RBW21" s="136">
        <f t="shared" si="192"/>
        <v>0</v>
      </c>
      <c r="RBX21" s="136">
        <f t="shared" si="192"/>
        <v>0</v>
      </c>
      <c r="RBY21" s="136">
        <f t="shared" si="192"/>
        <v>0</v>
      </c>
      <c r="RBZ21" s="136">
        <f t="shared" si="192"/>
        <v>0</v>
      </c>
      <c r="RCA21" s="136">
        <f t="shared" si="192"/>
        <v>0</v>
      </c>
      <c r="RCB21" s="136">
        <f t="shared" si="192"/>
        <v>0</v>
      </c>
      <c r="RCC21" s="136">
        <f t="shared" si="192"/>
        <v>0</v>
      </c>
      <c r="RCD21" s="136">
        <f t="shared" si="192"/>
        <v>0</v>
      </c>
      <c r="RCE21" s="136">
        <f t="shared" si="192"/>
        <v>0</v>
      </c>
      <c r="RCF21" s="136">
        <f t="shared" si="192"/>
        <v>0</v>
      </c>
      <c r="RCG21" s="136">
        <f t="shared" si="192"/>
        <v>0</v>
      </c>
      <c r="RCH21" s="136">
        <f t="shared" si="192"/>
        <v>0</v>
      </c>
      <c r="RCI21" s="136">
        <f t="shared" si="192"/>
        <v>0</v>
      </c>
      <c r="RCJ21" s="136">
        <f t="shared" si="192"/>
        <v>0</v>
      </c>
      <c r="RCK21" s="136">
        <f t="shared" si="192"/>
        <v>0</v>
      </c>
      <c r="RCL21" s="136">
        <f t="shared" si="192"/>
        <v>0</v>
      </c>
      <c r="RCM21" s="136">
        <f t="shared" si="192"/>
        <v>0</v>
      </c>
      <c r="RCN21" s="136">
        <f t="shared" si="192"/>
        <v>0</v>
      </c>
      <c r="RCO21" s="136">
        <f t="shared" si="192"/>
        <v>0</v>
      </c>
      <c r="RCP21" s="136">
        <f t="shared" si="192"/>
        <v>0</v>
      </c>
      <c r="RCQ21" s="136">
        <f t="shared" si="192"/>
        <v>0</v>
      </c>
      <c r="RCR21" s="136">
        <f t="shared" si="192"/>
        <v>0</v>
      </c>
      <c r="RCS21" s="136">
        <f t="shared" si="192"/>
        <v>0</v>
      </c>
      <c r="RCT21" s="136">
        <f t="shared" si="192"/>
        <v>0</v>
      </c>
      <c r="RCU21" s="136">
        <f t="shared" si="192"/>
        <v>0</v>
      </c>
      <c r="RCV21" s="136">
        <f t="shared" si="192"/>
        <v>0</v>
      </c>
      <c r="RCW21" s="136">
        <f t="shared" si="192"/>
        <v>0</v>
      </c>
      <c r="RCX21" s="136">
        <f t="shared" si="192"/>
        <v>0</v>
      </c>
      <c r="RCY21" s="136">
        <f t="shared" si="192"/>
        <v>0</v>
      </c>
      <c r="RCZ21" s="136">
        <f t="shared" si="192"/>
        <v>0</v>
      </c>
      <c r="RDA21" s="136">
        <f t="shared" si="192"/>
        <v>0</v>
      </c>
      <c r="RDB21" s="136">
        <f t="shared" si="192"/>
        <v>0</v>
      </c>
      <c r="RDC21" s="136">
        <f t="shared" si="192"/>
        <v>0</v>
      </c>
      <c r="RDD21" s="136">
        <f t="shared" si="192"/>
        <v>0</v>
      </c>
      <c r="RDE21" s="136">
        <f t="shared" si="192"/>
        <v>0</v>
      </c>
      <c r="RDF21" s="136">
        <f t="shared" si="192"/>
        <v>0</v>
      </c>
      <c r="RDG21" s="136">
        <f t="shared" si="192"/>
        <v>0</v>
      </c>
      <c r="RDH21" s="136">
        <f t="shared" si="192"/>
        <v>0</v>
      </c>
      <c r="RDI21" s="136">
        <f t="shared" si="192"/>
        <v>0</v>
      </c>
      <c r="RDJ21" s="136">
        <f t="shared" si="192"/>
        <v>0</v>
      </c>
      <c r="RDK21" s="136">
        <f t="shared" si="192"/>
        <v>0</v>
      </c>
      <c r="RDL21" s="136">
        <f t="shared" si="192"/>
        <v>0</v>
      </c>
      <c r="RDM21" s="136">
        <f t="shared" si="192"/>
        <v>0</v>
      </c>
      <c r="RDN21" s="136">
        <f t="shared" si="192"/>
        <v>0</v>
      </c>
      <c r="RDO21" s="136">
        <f t="shared" si="192"/>
        <v>0</v>
      </c>
      <c r="RDP21" s="136">
        <f t="shared" si="192"/>
        <v>0</v>
      </c>
      <c r="RDQ21" s="136">
        <f t="shared" si="192"/>
        <v>0</v>
      </c>
      <c r="RDR21" s="136">
        <f t="shared" si="192"/>
        <v>0</v>
      </c>
      <c r="RDS21" s="136">
        <f t="shared" ref="RDS21:RGD21" si="193">SUM(RDS11:RDS20)</f>
        <v>0</v>
      </c>
      <c r="RDT21" s="136">
        <f t="shared" si="193"/>
        <v>0</v>
      </c>
      <c r="RDU21" s="136">
        <f t="shared" si="193"/>
        <v>0</v>
      </c>
      <c r="RDV21" s="136">
        <f t="shared" si="193"/>
        <v>0</v>
      </c>
      <c r="RDW21" s="136">
        <f t="shared" si="193"/>
        <v>0</v>
      </c>
      <c r="RDX21" s="136">
        <f t="shared" si="193"/>
        <v>0</v>
      </c>
      <c r="RDY21" s="136">
        <f t="shared" si="193"/>
        <v>0</v>
      </c>
      <c r="RDZ21" s="136">
        <f t="shared" si="193"/>
        <v>0</v>
      </c>
      <c r="REA21" s="136">
        <f t="shared" si="193"/>
        <v>0</v>
      </c>
      <c r="REB21" s="136">
        <f t="shared" si="193"/>
        <v>0</v>
      </c>
      <c r="REC21" s="136">
        <f t="shared" si="193"/>
        <v>0</v>
      </c>
      <c r="RED21" s="136">
        <f t="shared" si="193"/>
        <v>0</v>
      </c>
      <c r="REE21" s="136">
        <f t="shared" si="193"/>
        <v>0</v>
      </c>
      <c r="REF21" s="136">
        <f t="shared" si="193"/>
        <v>0</v>
      </c>
      <c r="REG21" s="136">
        <f t="shared" si="193"/>
        <v>0</v>
      </c>
      <c r="REH21" s="136">
        <f t="shared" si="193"/>
        <v>0</v>
      </c>
      <c r="REI21" s="136">
        <f t="shared" si="193"/>
        <v>0</v>
      </c>
      <c r="REJ21" s="136">
        <f t="shared" si="193"/>
        <v>0</v>
      </c>
      <c r="REK21" s="136">
        <f t="shared" si="193"/>
        <v>0</v>
      </c>
      <c r="REL21" s="136">
        <f t="shared" si="193"/>
        <v>0</v>
      </c>
      <c r="REM21" s="136">
        <f t="shared" si="193"/>
        <v>0</v>
      </c>
      <c r="REN21" s="136">
        <f t="shared" si="193"/>
        <v>0</v>
      </c>
      <c r="REO21" s="136">
        <f t="shared" si="193"/>
        <v>0</v>
      </c>
      <c r="REP21" s="136">
        <f t="shared" si="193"/>
        <v>0</v>
      </c>
      <c r="REQ21" s="136">
        <f t="shared" si="193"/>
        <v>0</v>
      </c>
      <c r="RER21" s="136">
        <f t="shared" si="193"/>
        <v>0</v>
      </c>
      <c r="RES21" s="136">
        <f t="shared" si="193"/>
        <v>0</v>
      </c>
      <c r="RET21" s="136">
        <f t="shared" si="193"/>
        <v>0</v>
      </c>
      <c r="REU21" s="136">
        <f t="shared" si="193"/>
        <v>0</v>
      </c>
      <c r="REV21" s="136">
        <f t="shared" si="193"/>
        <v>0</v>
      </c>
      <c r="REW21" s="136">
        <f t="shared" si="193"/>
        <v>0</v>
      </c>
      <c r="REX21" s="136">
        <f t="shared" si="193"/>
        <v>0</v>
      </c>
      <c r="REY21" s="136">
        <f t="shared" si="193"/>
        <v>0</v>
      </c>
      <c r="REZ21" s="136">
        <f t="shared" si="193"/>
        <v>0</v>
      </c>
      <c r="RFA21" s="136">
        <f t="shared" si="193"/>
        <v>0</v>
      </c>
      <c r="RFB21" s="136">
        <f t="shared" si="193"/>
        <v>0</v>
      </c>
      <c r="RFC21" s="136">
        <f t="shared" si="193"/>
        <v>0</v>
      </c>
      <c r="RFD21" s="136">
        <f t="shared" si="193"/>
        <v>0</v>
      </c>
      <c r="RFE21" s="136">
        <f t="shared" si="193"/>
        <v>0</v>
      </c>
      <c r="RFF21" s="136">
        <f t="shared" si="193"/>
        <v>0</v>
      </c>
      <c r="RFG21" s="136">
        <f t="shared" si="193"/>
        <v>0</v>
      </c>
      <c r="RFH21" s="136">
        <f t="shared" si="193"/>
        <v>0</v>
      </c>
      <c r="RFI21" s="136">
        <f t="shared" si="193"/>
        <v>0</v>
      </c>
      <c r="RFJ21" s="136">
        <f t="shared" si="193"/>
        <v>0</v>
      </c>
      <c r="RFK21" s="136">
        <f t="shared" si="193"/>
        <v>0</v>
      </c>
      <c r="RFL21" s="136">
        <f t="shared" si="193"/>
        <v>0</v>
      </c>
      <c r="RFM21" s="136">
        <f t="shared" si="193"/>
        <v>0</v>
      </c>
      <c r="RFN21" s="136">
        <f t="shared" si="193"/>
        <v>0</v>
      </c>
      <c r="RFO21" s="136">
        <f t="shared" si="193"/>
        <v>0</v>
      </c>
      <c r="RFP21" s="136">
        <f t="shared" si="193"/>
        <v>0</v>
      </c>
      <c r="RFQ21" s="136">
        <f t="shared" si="193"/>
        <v>0</v>
      </c>
      <c r="RFR21" s="136">
        <f t="shared" si="193"/>
        <v>0</v>
      </c>
      <c r="RFS21" s="136">
        <f t="shared" si="193"/>
        <v>0</v>
      </c>
      <c r="RFT21" s="136">
        <f t="shared" si="193"/>
        <v>0</v>
      </c>
      <c r="RFU21" s="136">
        <f t="shared" si="193"/>
        <v>0</v>
      </c>
      <c r="RFV21" s="136">
        <f t="shared" si="193"/>
        <v>0</v>
      </c>
      <c r="RFW21" s="136">
        <f t="shared" si="193"/>
        <v>0</v>
      </c>
      <c r="RFX21" s="136">
        <f t="shared" si="193"/>
        <v>0</v>
      </c>
      <c r="RFY21" s="136">
        <f t="shared" si="193"/>
        <v>0</v>
      </c>
      <c r="RFZ21" s="136">
        <f t="shared" si="193"/>
        <v>0</v>
      </c>
      <c r="RGA21" s="136">
        <f t="shared" si="193"/>
        <v>0</v>
      </c>
      <c r="RGB21" s="136">
        <f t="shared" si="193"/>
        <v>0</v>
      </c>
      <c r="RGC21" s="136">
        <f t="shared" si="193"/>
        <v>0</v>
      </c>
      <c r="RGD21" s="136">
        <f t="shared" si="193"/>
        <v>0</v>
      </c>
      <c r="RGE21" s="136">
        <f t="shared" ref="RGE21:RIP21" si="194">SUM(RGE11:RGE20)</f>
        <v>0</v>
      </c>
      <c r="RGF21" s="136">
        <f t="shared" si="194"/>
        <v>0</v>
      </c>
      <c r="RGG21" s="136">
        <f t="shared" si="194"/>
        <v>0</v>
      </c>
      <c r="RGH21" s="136">
        <f t="shared" si="194"/>
        <v>0</v>
      </c>
      <c r="RGI21" s="136">
        <f t="shared" si="194"/>
        <v>0</v>
      </c>
      <c r="RGJ21" s="136">
        <f t="shared" si="194"/>
        <v>0</v>
      </c>
      <c r="RGK21" s="136">
        <f t="shared" si="194"/>
        <v>0</v>
      </c>
      <c r="RGL21" s="136">
        <f t="shared" si="194"/>
        <v>0</v>
      </c>
      <c r="RGM21" s="136">
        <f t="shared" si="194"/>
        <v>0</v>
      </c>
      <c r="RGN21" s="136">
        <f t="shared" si="194"/>
        <v>0</v>
      </c>
      <c r="RGO21" s="136">
        <f t="shared" si="194"/>
        <v>0</v>
      </c>
      <c r="RGP21" s="136">
        <f t="shared" si="194"/>
        <v>0</v>
      </c>
      <c r="RGQ21" s="136">
        <f t="shared" si="194"/>
        <v>0</v>
      </c>
      <c r="RGR21" s="136">
        <f t="shared" si="194"/>
        <v>0</v>
      </c>
      <c r="RGS21" s="136">
        <f t="shared" si="194"/>
        <v>0</v>
      </c>
      <c r="RGT21" s="136">
        <f t="shared" si="194"/>
        <v>0</v>
      </c>
      <c r="RGU21" s="136">
        <f t="shared" si="194"/>
        <v>0</v>
      </c>
      <c r="RGV21" s="136">
        <f t="shared" si="194"/>
        <v>0</v>
      </c>
      <c r="RGW21" s="136">
        <f t="shared" si="194"/>
        <v>0</v>
      </c>
      <c r="RGX21" s="136">
        <f t="shared" si="194"/>
        <v>0</v>
      </c>
      <c r="RGY21" s="136">
        <f t="shared" si="194"/>
        <v>0</v>
      </c>
      <c r="RGZ21" s="136">
        <f t="shared" si="194"/>
        <v>0</v>
      </c>
      <c r="RHA21" s="136">
        <f t="shared" si="194"/>
        <v>0</v>
      </c>
      <c r="RHB21" s="136">
        <f t="shared" si="194"/>
        <v>0</v>
      </c>
      <c r="RHC21" s="136">
        <f t="shared" si="194"/>
        <v>0</v>
      </c>
      <c r="RHD21" s="136">
        <f t="shared" si="194"/>
        <v>0</v>
      </c>
      <c r="RHE21" s="136">
        <f t="shared" si="194"/>
        <v>0</v>
      </c>
      <c r="RHF21" s="136">
        <f t="shared" si="194"/>
        <v>0</v>
      </c>
      <c r="RHG21" s="136">
        <f t="shared" si="194"/>
        <v>0</v>
      </c>
      <c r="RHH21" s="136">
        <f t="shared" si="194"/>
        <v>0</v>
      </c>
      <c r="RHI21" s="136">
        <f t="shared" si="194"/>
        <v>0</v>
      </c>
      <c r="RHJ21" s="136">
        <f t="shared" si="194"/>
        <v>0</v>
      </c>
      <c r="RHK21" s="136">
        <f t="shared" si="194"/>
        <v>0</v>
      </c>
      <c r="RHL21" s="136">
        <f t="shared" si="194"/>
        <v>0</v>
      </c>
      <c r="RHM21" s="136">
        <f t="shared" si="194"/>
        <v>0</v>
      </c>
      <c r="RHN21" s="136">
        <f t="shared" si="194"/>
        <v>0</v>
      </c>
      <c r="RHO21" s="136">
        <f t="shared" si="194"/>
        <v>0</v>
      </c>
      <c r="RHP21" s="136">
        <f t="shared" si="194"/>
        <v>0</v>
      </c>
      <c r="RHQ21" s="136">
        <f t="shared" si="194"/>
        <v>0</v>
      </c>
      <c r="RHR21" s="136">
        <f t="shared" si="194"/>
        <v>0</v>
      </c>
      <c r="RHS21" s="136">
        <f t="shared" si="194"/>
        <v>0</v>
      </c>
      <c r="RHT21" s="136">
        <f t="shared" si="194"/>
        <v>0</v>
      </c>
      <c r="RHU21" s="136">
        <f t="shared" si="194"/>
        <v>0</v>
      </c>
      <c r="RHV21" s="136">
        <f t="shared" si="194"/>
        <v>0</v>
      </c>
      <c r="RHW21" s="136">
        <f t="shared" si="194"/>
        <v>0</v>
      </c>
      <c r="RHX21" s="136">
        <f t="shared" si="194"/>
        <v>0</v>
      </c>
      <c r="RHY21" s="136">
        <f t="shared" si="194"/>
        <v>0</v>
      </c>
      <c r="RHZ21" s="136">
        <f t="shared" si="194"/>
        <v>0</v>
      </c>
      <c r="RIA21" s="136">
        <f t="shared" si="194"/>
        <v>0</v>
      </c>
      <c r="RIB21" s="136">
        <f t="shared" si="194"/>
        <v>0</v>
      </c>
      <c r="RIC21" s="136">
        <f t="shared" si="194"/>
        <v>0</v>
      </c>
      <c r="RID21" s="136">
        <f t="shared" si="194"/>
        <v>0</v>
      </c>
      <c r="RIE21" s="136">
        <f t="shared" si="194"/>
        <v>0</v>
      </c>
      <c r="RIF21" s="136">
        <f t="shared" si="194"/>
        <v>0</v>
      </c>
      <c r="RIG21" s="136">
        <f t="shared" si="194"/>
        <v>0</v>
      </c>
      <c r="RIH21" s="136">
        <f t="shared" si="194"/>
        <v>0</v>
      </c>
      <c r="RII21" s="136">
        <f t="shared" si="194"/>
        <v>0</v>
      </c>
      <c r="RIJ21" s="136">
        <f t="shared" si="194"/>
        <v>0</v>
      </c>
      <c r="RIK21" s="136">
        <f t="shared" si="194"/>
        <v>0</v>
      </c>
      <c r="RIL21" s="136">
        <f t="shared" si="194"/>
        <v>0</v>
      </c>
      <c r="RIM21" s="136">
        <f t="shared" si="194"/>
        <v>0</v>
      </c>
      <c r="RIN21" s="136">
        <f t="shared" si="194"/>
        <v>0</v>
      </c>
      <c r="RIO21" s="136">
        <f t="shared" si="194"/>
        <v>0</v>
      </c>
      <c r="RIP21" s="136">
        <f t="shared" si="194"/>
        <v>0</v>
      </c>
      <c r="RIQ21" s="136">
        <f t="shared" ref="RIQ21:RLB21" si="195">SUM(RIQ11:RIQ20)</f>
        <v>0</v>
      </c>
      <c r="RIR21" s="136">
        <f t="shared" si="195"/>
        <v>0</v>
      </c>
      <c r="RIS21" s="136">
        <f t="shared" si="195"/>
        <v>0</v>
      </c>
      <c r="RIT21" s="136">
        <f t="shared" si="195"/>
        <v>0</v>
      </c>
      <c r="RIU21" s="136">
        <f t="shared" si="195"/>
        <v>0</v>
      </c>
      <c r="RIV21" s="136">
        <f t="shared" si="195"/>
        <v>0</v>
      </c>
      <c r="RIW21" s="136">
        <f t="shared" si="195"/>
        <v>0</v>
      </c>
      <c r="RIX21" s="136">
        <f t="shared" si="195"/>
        <v>0</v>
      </c>
      <c r="RIY21" s="136">
        <f t="shared" si="195"/>
        <v>0</v>
      </c>
      <c r="RIZ21" s="136">
        <f t="shared" si="195"/>
        <v>0</v>
      </c>
      <c r="RJA21" s="136">
        <f t="shared" si="195"/>
        <v>0</v>
      </c>
      <c r="RJB21" s="136">
        <f t="shared" si="195"/>
        <v>0</v>
      </c>
      <c r="RJC21" s="136">
        <f t="shared" si="195"/>
        <v>0</v>
      </c>
      <c r="RJD21" s="136">
        <f t="shared" si="195"/>
        <v>0</v>
      </c>
      <c r="RJE21" s="136">
        <f t="shared" si="195"/>
        <v>0</v>
      </c>
      <c r="RJF21" s="136">
        <f t="shared" si="195"/>
        <v>0</v>
      </c>
      <c r="RJG21" s="136">
        <f t="shared" si="195"/>
        <v>0</v>
      </c>
      <c r="RJH21" s="136">
        <f t="shared" si="195"/>
        <v>0</v>
      </c>
      <c r="RJI21" s="136">
        <f t="shared" si="195"/>
        <v>0</v>
      </c>
      <c r="RJJ21" s="136">
        <f t="shared" si="195"/>
        <v>0</v>
      </c>
      <c r="RJK21" s="136">
        <f t="shared" si="195"/>
        <v>0</v>
      </c>
      <c r="RJL21" s="136">
        <f t="shared" si="195"/>
        <v>0</v>
      </c>
      <c r="RJM21" s="136">
        <f t="shared" si="195"/>
        <v>0</v>
      </c>
      <c r="RJN21" s="136">
        <f t="shared" si="195"/>
        <v>0</v>
      </c>
      <c r="RJO21" s="136">
        <f t="shared" si="195"/>
        <v>0</v>
      </c>
      <c r="RJP21" s="136">
        <f t="shared" si="195"/>
        <v>0</v>
      </c>
      <c r="RJQ21" s="136">
        <f t="shared" si="195"/>
        <v>0</v>
      </c>
      <c r="RJR21" s="136">
        <f t="shared" si="195"/>
        <v>0</v>
      </c>
      <c r="RJS21" s="136">
        <f t="shared" si="195"/>
        <v>0</v>
      </c>
      <c r="RJT21" s="136">
        <f t="shared" si="195"/>
        <v>0</v>
      </c>
      <c r="RJU21" s="136">
        <f t="shared" si="195"/>
        <v>0</v>
      </c>
      <c r="RJV21" s="136">
        <f t="shared" si="195"/>
        <v>0</v>
      </c>
      <c r="RJW21" s="136">
        <f t="shared" si="195"/>
        <v>0</v>
      </c>
      <c r="RJX21" s="136">
        <f t="shared" si="195"/>
        <v>0</v>
      </c>
      <c r="RJY21" s="136">
        <f t="shared" si="195"/>
        <v>0</v>
      </c>
      <c r="RJZ21" s="136">
        <f t="shared" si="195"/>
        <v>0</v>
      </c>
      <c r="RKA21" s="136">
        <f t="shared" si="195"/>
        <v>0</v>
      </c>
      <c r="RKB21" s="136">
        <f t="shared" si="195"/>
        <v>0</v>
      </c>
      <c r="RKC21" s="136">
        <f t="shared" si="195"/>
        <v>0</v>
      </c>
      <c r="RKD21" s="136">
        <f t="shared" si="195"/>
        <v>0</v>
      </c>
      <c r="RKE21" s="136">
        <f t="shared" si="195"/>
        <v>0</v>
      </c>
      <c r="RKF21" s="136">
        <f t="shared" si="195"/>
        <v>0</v>
      </c>
      <c r="RKG21" s="136">
        <f t="shared" si="195"/>
        <v>0</v>
      </c>
      <c r="RKH21" s="136">
        <f t="shared" si="195"/>
        <v>0</v>
      </c>
      <c r="RKI21" s="136">
        <f t="shared" si="195"/>
        <v>0</v>
      </c>
      <c r="RKJ21" s="136">
        <f t="shared" si="195"/>
        <v>0</v>
      </c>
      <c r="RKK21" s="136">
        <f t="shared" si="195"/>
        <v>0</v>
      </c>
      <c r="RKL21" s="136">
        <f t="shared" si="195"/>
        <v>0</v>
      </c>
      <c r="RKM21" s="136">
        <f t="shared" si="195"/>
        <v>0</v>
      </c>
      <c r="RKN21" s="136">
        <f t="shared" si="195"/>
        <v>0</v>
      </c>
      <c r="RKO21" s="136">
        <f t="shared" si="195"/>
        <v>0</v>
      </c>
      <c r="RKP21" s="136">
        <f t="shared" si="195"/>
        <v>0</v>
      </c>
      <c r="RKQ21" s="136">
        <f t="shared" si="195"/>
        <v>0</v>
      </c>
      <c r="RKR21" s="136">
        <f t="shared" si="195"/>
        <v>0</v>
      </c>
      <c r="RKS21" s="136">
        <f t="shared" si="195"/>
        <v>0</v>
      </c>
      <c r="RKT21" s="136">
        <f t="shared" si="195"/>
        <v>0</v>
      </c>
      <c r="RKU21" s="136">
        <f t="shared" si="195"/>
        <v>0</v>
      </c>
      <c r="RKV21" s="136">
        <f t="shared" si="195"/>
        <v>0</v>
      </c>
      <c r="RKW21" s="136">
        <f t="shared" si="195"/>
        <v>0</v>
      </c>
      <c r="RKX21" s="136">
        <f t="shared" si="195"/>
        <v>0</v>
      </c>
      <c r="RKY21" s="136">
        <f t="shared" si="195"/>
        <v>0</v>
      </c>
      <c r="RKZ21" s="136">
        <f t="shared" si="195"/>
        <v>0</v>
      </c>
      <c r="RLA21" s="136">
        <f t="shared" si="195"/>
        <v>0</v>
      </c>
      <c r="RLB21" s="136">
        <f t="shared" si="195"/>
        <v>0</v>
      </c>
      <c r="RLC21" s="136">
        <f t="shared" ref="RLC21:RNN21" si="196">SUM(RLC11:RLC20)</f>
        <v>0</v>
      </c>
      <c r="RLD21" s="136">
        <f t="shared" si="196"/>
        <v>0</v>
      </c>
      <c r="RLE21" s="136">
        <f t="shared" si="196"/>
        <v>0</v>
      </c>
      <c r="RLF21" s="136">
        <f t="shared" si="196"/>
        <v>0</v>
      </c>
      <c r="RLG21" s="136">
        <f t="shared" si="196"/>
        <v>0</v>
      </c>
      <c r="RLH21" s="136">
        <f t="shared" si="196"/>
        <v>0</v>
      </c>
      <c r="RLI21" s="136">
        <f t="shared" si="196"/>
        <v>0</v>
      </c>
      <c r="RLJ21" s="136">
        <f t="shared" si="196"/>
        <v>0</v>
      </c>
      <c r="RLK21" s="136">
        <f t="shared" si="196"/>
        <v>0</v>
      </c>
      <c r="RLL21" s="136">
        <f t="shared" si="196"/>
        <v>0</v>
      </c>
      <c r="RLM21" s="136">
        <f t="shared" si="196"/>
        <v>0</v>
      </c>
      <c r="RLN21" s="136">
        <f t="shared" si="196"/>
        <v>0</v>
      </c>
      <c r="RLO21" s="136">
        <f t="shared" si="196"/>
        <v>0</v>
      </c>
      <c r="RLP21" s="136">
        <f t="shared" si="196"/>
        <v>0</v>
      </c>
      <c r="RLQ21" s="136">
        <f t="shared" si="196"/>
        <v>0</v>
      </c>
      <c r="RLR21" s="136">
        <f t="shared" si="196"/>
        <v>0</v>
      </c>
      <c r="RLS21" s="136">
        <f t="shared" si="196"/>
        <v>0</v>
      </c>
      <c r="RLT21" s="136">
        <f t="shared" si="196"/>
        <v>0</v>
      </c>
      <c r="RLU21" s="136">
        <f t="shared" si="196"/>
        <v>0</v>
      </c>
      <c r="RLV21" s="136">
        <f t="shared" si="196"/>
        <v>0</v>
      </c>
      <c r="RLW21" s="136">
        <f t="shared" si="196"/>
        <v>0</v>
      </c>
      <c r="RLX21" s="136">
        <f t="shared" si="196"/>
        <v>0</v>
      </c>
      <c r="RLY21" s="136">
        <f t="shared" si="196"/>
        <v>0</v>
      </c>
      <c r="RLZ21" s="136">
        <f t="shared" si="196"/>
        <v>0</v>
      </c>
      <c r="RMA21" s="136">
        <f t="shared" si="196"/>
        <v>0</v>
      </c>
      <c r="RMB21" s="136">
        <f t="shared" si="196"/>
        <v>0</v>
      </c>
      <c r="RMC21" s="136">
        <f t="shared" si="196"/>
        <v>0</v>
      </c>
      <c r="RMD21" s="136">
        <f t="shared" si="196"/>
        <v>0</v>
      </c>
      <c r="RME21" s="136">
        <f t="shared" si="196"/>
        <v>0</v>
      </c>
      <c r="RMF21" s="136">
        <f t="shared" si="196"/>
        <v>0</v>
      </c>
      <c r="RMG21" s="136">
        <f t="shared" si="196"/>
        <v>0</v>
      </c>
      <c r="RMH21" s="136">
        <f t="shared" si="196"/>
        <v>0</v>
      </c>
      <c r="RMI21" s="136">
        <f t="shared" si="196"/>
        <v>0</v>
      </c>
      <c r="RMJ21" s="136">
        <f t="shared" si="196"/>
        <v>0</v>
      </c>
      <c r="RMK21" s="136">
        <f t="shared" si="196"/>
        <v>0</v>
      </c>
      <c r="RML21" s="136">
        <f t="shared" si="196"/>
        <v>0</v>
      </c>
      <c r="RMM21" s="136">
        <f t="shared" si="196"/>
        <v>0</v>
      </c>
      <c r="RMN21" s="136">
        <f t="shared" si="196"/>
        <v>0</v>
      </c>
      <c r="RMO21" s="136">
        <f t="shared" si="196"/>
        <v>0</v>
      </c>
      <c r="RMP21" s="136">
        <f t="shared" si="196"/>
        <v>0</v>
      </c>
      <c r="RMQ21" s="136">
        <f t="shared" si="196"/>
        <v>0</v>
      </c>
      <c r="RMR21" s="136">
        <f t="shared" si="196"/>
        <v>0</v>
      </c>
      <c r="RMS21" s="136">
        <f t="shared" si="196"/>
        <v>0</v>
      </c>
      <c r="RMT21" s="136">
        <f t="shared" si="196"/>
        <v>0</v>
      </c>
      <c r="RMU21" s="136">
        <f t="shared" si="196"/>
        <v>0</v>
      </c>
      <c r="RMV21" s="136">
        <f t="shared" si="196"/>
        <v>0</v>
      </c>
      <c r="RMW21" s="136">
        <f t="shared" si="196"/>
        <v>0</v>
      </c>
      <c r="RMX21" s="136">
        <f t="shared" si="196"/>
        <v>0</v>
      </c>
      <c r="RMY21" s="136">
        <f t="shared" si="196"/>
        <v>0</v>
      </c>
      <c r="RMZ21" s="136">
        <f t="shared" si="196"/>
        <v>0</v>
      </c>
      <c r="RNA21" s="136">
        <f t="shared" si="196"/>
        <v>0</v>
      </c>
      <c r="RNB21" s="136">
        <f t="shared" si="196"/>
        <v>0</v>
      </c>
      <c r="RNC21" s="136">
        <f t="shared" si="196"/>
        <v>0</v>
      </c>
      <c r="RND21" s="136">
        <f t="shared" si="196"/>
        <v>0</v>
      </c>
      <c r="RNE21" s="136">
        <f t="shared" si="196"/>
        <v>0</v>
      </c>
      <c r="RNF21" s="136">
        <f t="shared" si="196"/>
        <v>0</v>
      </c>
      <c r="RNG21" s="136">
        <f t="shared" si="196"/>
        <v>0</v>
      </c>
      <c r="RNH21" s="136">
        <f t="shared" si="196"/>
        <v>0</v>
      </c>
      <c r="RNI21" s="136">
        <f t="shared" si="196"/>
        <v>0</v>
      </c>
      <c r="RNJ21" s="136">
        <f t="shared" si="196"/>
        <v>0</v>
      </c>
      <c r="RNK21" s="136">
        <f t="shared" si="196"/>
        <v>0</v>
      </c>
      <c r="RNL21" s="136">
        <f t="shared" si="196"/>
        <v>0</v>
      </c>
      <c r="RNM21" s="136">
        <f t="shared" si="196"/>
        <v>0</v>
      </c>
      <c r="RNN21" s="136">
        <f t="shared" si="196"/>
        <v>0</v>
      </c>
      <c r="RNO21" s="136">
        <f t="shared" ref="RNO21:RPZ21" si="197">SUM(RNO11:RNO20)</f>
        <v>0</v>
      </c>
      <c r="RNP21" s="136">
        <f t="shared" si="197"/>
        <v>0</v>
      </c>
      <c r="RNQ21" s="136">
        <f t="shared" si="197"/>
        <v>0</v>
      </c>
      <c r="RNR21" s="136">
        <f t="shared" si="197"/>
        <v>0</v>
      </c>
      <c r="RNS21" s="136">
        <f t="shared" si="197"/>
        <v>0</v>
      </c>
      <c r="RNT21" s="136">
        <f t="shared" si="197"/>
        <v>0</v>
      </c>
      <c r="RNU21" s="136">
        <f t="shared" si="197"/>
        <v>0</v>
      </c>
      <c r="RNV21" s="136">
        <f t="shared" si="197"/>
        <v>0</v>
      </c>
      <c r="RNW21" s="136">
        <f t="shared" si="197"/>
        <v>0</v>
      </c>
      <c r="RNX21" s="136">
        <f t="shared" si="197"/>
        <v>0</v>
      </c>
      <c r="RNY21" s="136">
        <f t="shared" si="197"/>
        <v>0</v>
      </c>
      <c r="RNZ21" s="136">
        <f t="shared" si="197"/>
        <v>0</v>
      </c>
      <c r="ROA21" s="136">
        <f t="shared" si="197"/>
        <v>0</v>
      </c>
      <c r="ROB21" s="136">
        <f t="shared" si="197"/>
        <v>0</v>
      </c>
      <c r="ROC21" s="136">
        <f t="shared" si="197"/>
        <v>0</v>
      </c>
      <c r="ROD21" s="136">
        <f t="shared" si="197"/>
        <v>0</v>
      </c>
      <c r="ROE21" s="136">
        <f t="shared" si="197"/>
        <v>0</v>
      </c>
      <c r="ROF21" s="136">
        <f t="shared" si="197"/>
        <v>0</v>
      </c>
      <c r="ROG21" s="136">
        <f t="shared" si="197"/>
        <v>0</v>
      </c>
      <c r="ROH21" s="136">
        <f t="shared" si="197"/>
        <v>0</v>
      </c>
      <c r="ROI21" s="136">
        <f t="shared" si="197"/>
        <v>0</v>
      </c>
      <c r="ROJ21" s="136">
        <f t="shared" si="197"/>
        <v>0</v>
      </c>
      <c r="ROK21" s="136">
        <f t="shared" si="197"/>
        <v>0</v>
      </c>
      <c r="ROL21" s="136">
        <f t="shared" si="197"/>
        <v>0</v>
      </c>
      <c r="ROM21" s="136">
        <f t="shared" si="197"/>
        <v>0</v>
      </c>
      <c r="RON21" s="136">
        <f t="shared" si="197"/>
        <v>0</v>
      </c>
      <c r="ROO21" s="136">
        <f t="shared" si="197"/>
        <v>0</v>
      </c>
      <c r="ROP21" s="136">
        <f t="shared" si="197"/>
        <v>0</v>
      </c>
      <c r="ROQ21" s="136">
        <f t="shared" si="197"/>
        <v>0</v>
      </c>
      <c r="ROR21" s="136">
        <f t="shared" si="197"/>
        <v>0</v>
      </c>
      <c r="ROS21" s="136">
        <f t="shared" si="197"/>
        <v>0</v>
      </c>
      <c r="ROT21" s="136">
        <f t="shared" si="197"/>
        <v>0</v>
      </c>
      <c r="ROU21" s="136">
        <f t="shared" si="197"/>
        <v>0</v>
      </c>
      <c r="ROV21" s="136">
        <f t="shared" si="197"/>
        <v>0</v>
      </c>
      <c r="ROW21" s="136">
        <f t="shared" si="197"/>
        <v>0</v>
      </c>
      <c r="ROX21" s="136">
        <f t="shared" si="197"/>
        <v>0</v>
      </c>
      <c r="ROY21" s="136">
        <f t="shared" si="197"/>
        <v>0</v>
      </c>
      <c r="ROZ21" s="136">
        <f t="shared" si="197"/>
        <v>0</v>
      </c>
      <c r="RPA21" s="136">
        <f t="shared" si="197"/>
        <v>0</v>
      </c>
      <c r="RPB21" s="136">
        <f t="shared" si="197"/>
        <v>0</v>
      </c>
      <c r="RPC21" s="136">
        <f t="shared" si="197"/>
        <v>0</v>
      </c>
      <c r="RPD21" s="136">
        <f t="shared" si="197"/>
        <v>0</v>
      </c>
      <c r="RPE21" s="136">
        <f t="shared" si="197"/>
        <v>0</v>
      </c>
      <c r="RPF21" s="136">
        <f t="shared" si="197"/>
        <v>0</v>
      </c>
      <c r="RPG21" s="136">
        <f t="shared" si="197"/>
        <v>0</v>
      </c>
      <c r="RPH21" s="136">
        <f t="shared" si="197"/>
        <v>0</v>
      </c>
      <c r="RPI21" s="136">
        <f t="shared" si="197"/>
        <v>0</v>
      </c>
      <c r="RPJ21" s="136">
        <f t="shared" si="197"/>
        <v>0</v>
      </c>
      <c r="RPK21" s="136">
        <f t="shared" si="197"/>
        <v>0</v>
      </c>
      <c r="RPL21" s="136">
        <f t="shared" si="197"/>
        <v>0</v>
      </c>
      <c r="RPM21" s="136">
        <f t="shared" si="197"/>
        <v>0</v>
      </c>
      <c r="RPN21" s="136">
        <f t="shared" si="197"/>
        <v>0</v>
      </c>
      <c r="RPO21" s="136">
        <f t="shared" si="197"/>
        <v>0</v>
      </c>
      <c r="RPP21" s="136">
        <f t="shared" si="197"/>
        <v>0</v>
      </c>
      <c r="RPQ21" s="136">
        <f t="shared" si="197"/>
        <v>0</v>
      </c>
      <c r="RPR21" s="136">
        <f t="shared" si="197"/>
        <v>0</v>
      </c>
      <c r="RPS21" s="136">
        <f t="shared" si="197"/>
        <v>0</v>
      </c>
      <c r="RPT21" s="136">
        <f t="shared" si="197"/>
        <v>0</v>
      </c>
      <c r="RPU21" s="136">
        <f t="shared" si="197"/>
        <v>0</v>
      </c>
      <c r="RPV21" s="136">
        <f t="shared" si="197"/>
        <v>0</v>
      </c>
      <c r="RPW21" s="136">
        <f t="shared" si="197"/>
        <v>0</v>
      </c>
      <c r="RPX21" s="136">
        <f t="shared" si="197"/>
        <v>0</v>
      </c>
      <c r="RPY21" s="136">
        <f t="shared" si="197"/>
        <v>0</v>
      </c>
      <c r="RPZ21" s="136">
        <f t="shared" si="197"/>
        <v>0</v>
      </c>
      <c r="RQA21" s="136">
        <f t="shared" ref="RQA21:RSL21" si="198">SUM(RQA11:RQA20)</f>
        <v>0</v>
      </c>
      <c r="RQB21" s="136">
        <f t="shared" si="198"/>
        <v>0</v>
      </c>
      <c r="RQC21" s="136">
        <f t="shared" si="198"/>
        <v>0</v>
      </c>
      <c r="RQD21" s="136">
        <f t="shared" si="198"/>
        <v>0</v>
      </c>
      <c r="RQE21" s="136">
        <f t="shared" si="198"/>
        <v>0</v>
      </c>
      <c r="RQF21" s="136">
        <f t="shared" si="198"/>
        <v>0</v>
      </c>
      <c r="RQG21" s="136">
        <f t="shared" si="198"/>
        <v>0</v>
      </c>
      <c r="RQH21" s="136">
        <f t="shared" si="198"/>
        <v>0</v>
      </c>
      <c r="RQI21" s="136">
        <f t="shared" si="198"/>
        <v>0</v>
      </c>
      <c r="RQJ21" s="136">
        <f t="shared" si="198"/>
        <v>0</v>
      </c>
      <c r="RQK21" s="136">
        <f t="shared" si="198"/>
        <v>0</v>
      </c>
      <c r="RQL21" s="136">
        <f t="shared" si="198"/>
        <v>0</v>
      </c>
      <c r="RQM21" s="136">
        <f t="shared" si="198"/>
        <v>0</v>
      </c>
      <c r="RQN21" s="136">
        <f t="shared" si="198"/>
        <v>0</v>
      </c>
      <c r="RQO21" s="136">
        <f t="shared" si="198"/>
        <v>0</v>
      </c>
      <c r="RQP21" s="136">
        <f t="shared" si="198"/>
        <v>0</v>
      </c>
      <c r="RQQ21" s="136">
        <f t="shared" si="198"/>
        <v>0</v>
      </c>
      <c r="RQR21" s="136">
        <f t="shared" si="198"/>
        <v>0</v>
      </c>
      <c r="RQS21" s="136">
        <f t="shared" si="198"/>
        <v>0</v>
      </c>
      <c r="RQT21" s="136">
        <f t="shared" si="198"/>
        <v>0</v>
      </c>
      <c r="RQU21" s="136">
        <f t="shared" si="198"/>
        <v>0</v>
      </c>
      <c r="RQV21" s="136">
        <f t="shared" si="198"/>
        <v>0</v>
      </c>
      <c r="RQW21" s="136">
        <f t="shared" si="198"/>
        <v>0</v>
      </c>
      <c r="RQX21" s="136">
        <f t="shared" si="198"/>
        <v>0</v>
      </c>
      <c r="RQY21" s="136">
        <f t="shared" si="198"/>
        <v>0</v>
      </c>
      <c r="RQZ21" s="136">
        <f t="shared" si="198"/>
        <v>0</v>
      </c>
      <c r="RRA21" s="136">
        <f t="shared" si="198"/>
        <v>0</v>
      </c>
      <c r="RRB21" s="136">
        <f t="shared" si="198"/>
        <v>0</v>
      </c>
      <c r="RRC21" s="136">
        <f t="shared" si="198"/>
        <v>0</v>
      </c>
      <c r="RRD21" s="136">
        <f t="shared" si="198"/>
        <v>0</v>
      </c>
      <c r="RRE21" s="136">
        <f t="shared" si="198"/>
        <v>0</v>
      </c>
      <c r="RRF21" s="136">
        <f t="shared" si="198"/>
        <v>0</v>
      </c>
      <c r="RRG21" s="136">
        <f t="shared" si="198"/>
        <v>0</v>
      </c>
      <c r="RRH21" s="136">
        <f t="shared" si="198"/>
        <v>0</v>
      </c>
      <c r="RRI21" s="136">
        <f t="shared" si="198"/>
        <v>0</v>
      </c>
      <c r="RRJ21" s="136">
        <f t="shared" si="198"/>
        <v>0</v>
      </c>
      <c r="RRK21" s="136">
        <f t="shared" si="198"/>
        <v>0</v>
      </c>
      <c r="RRL21" s="136">
        <f t="shared" si="198"/>
        <v>0</v>
      </c>
      <c r="RRM21" s="136">
        <f t="shared" si="198"/>
        <v>0</v>
      </c>
      <c r="RRN21" s="136">
        <f t="shared" si="198"/>
        <v>0</v>
      </c>
      <c r="RRO21" s="136">
        <f t="shared" si="198"/>
        <v>0</v>
      </c>
      <c r="RRP21" s="136">
        <f t="shared" si="198"/>
        <v>0</v>
      </c>
      <c r="RRQ21" s="136">
        <f t="shared" si="198"/>
        <v>0</v>
      </c>
      <c r="RRR21" s="136">
        <f t="shared" si="198"/>
        <v>0</v>
      </c>
      <c r="RRS21" s="136">
        <f t="shared" si="198"/>
        <v>0</v>
      </c>
      <c r="RRT21" s="136">
        <f t="shared" si="198"/>
        <v>0</v>
      </c>
      <c r="RRU21" s="136">
        <f t="shared" si="198"/>
        <v>0</v>
      </c>
      <c r="RRV21" s="136">
        <f t="shared" si="198"/>
        <v>0</v>
      </c>
      <c r="RRW21" s="136">
        <f t="shared" si="198"/>
        <v>0</v>
      </c>
      <c r="RRX21" s="136">
        <f t="shared" si="198"/>
        <v>0</v>
      </c>
      <c r="RRY21" s="136">
        <f t="shared" si="198"/>
        <v>0</v>
      </c>
      <c r="RRZ21" s="136">
        <f t="shared" si="198"/>
        <v>0</v>
      </c>
      <c r="RSA21" s="136">
        <f t="shared" si="198"/>
        <v>0</v>
      </c>
      <c r="RSB21" s="136">
        <f t="shared" si="198"/>
        <v>0</v>
      </c>
      <c r="RSC21" s="136">
        <f t="shared" si="198"/>
        <v>0</v>
      </c>
      <c r="RSD21" s="136">
        <f t="shared" si="198"/>
        <v>0</v>
      </c>
      <c r="RSE21" s="136">
        <f t="shared" si="198"/>
        <v>0</v>
      </c>
      <c r="RSF21" s="136">
        <f t="shared" si="198"/>
        <v>0</v>
      </c>
      <c r="RSG21" s="136">
        <f t="shared" si="198"/>
        <v>0</v>
      </c>
      <c r="RSH21" s="136">
        <f t="shared" si="198"/>
        <v>0</v>
      </c>
      <c r="RSI21" s="136">
        <f t="shared" si="198"/>
        <v>0</v>
      </c>
      <c r="RSJ21" s="136">
        <f t="shared" si="198"/>
        <v>0</v>
      </c>
      <c r="RSK21" s="136">
        <f t="shared" si="198"/>
        <v>0</v>
      </c>
      <c r="RSL21" s="136">
        <f t="shared" si="198"/>
        <v>0</v>
      </c>
      <c r="RSM21" s="136">
        <f t="shared" ref="RSM21:RUX21" si="199">SUM(RSM11:RSM20)</f>
        <v>0</v>
      </c>
      <c r="RSN21" s="136">
        <f t="shared" si="199"/>
        <v>0</v>
      </c>
      <c r="RSO21" s="136">
        <f t="shared" si="199"/>
        <v>0</v>
      </c>
      <c r="RSP21" s="136">
        <f t="shared" si="199"/>
        <v>0</v>
      </c>
      <c r="RSQ21" s="136">
        <f t="shared" si="199"/>
        <v>0</v>
      </c>
      <c r="RSR21" s="136">
        <f t="shared" si="199"/>
        <v>0</v>
      </c>
      <c r="RSS21" s="136">
        <f t="shared" si="199"/>
        <v>0</v>
      </c>
      <c r="RST21" s="136">
        <f t="shared" si="199"/>
        <v>0</v>
      </c>
      <c r="RSU21" s="136">
        <f t="shared" si="199"/>
        <v>0</v>
      </c>
      <c r="RSV21" s="136">
        <f t="shared" si="199"/>
        <v>0</v>
      </c>
      <c r="RSW21" s="136">
        <f t="shared" si="199"/>
        <v>0</v>
      </c>
      <c r="RSX21" s="136">
        <f t="shared" si="199"/>
        <v>0</v>
      </c>
      <c r="RSY21" s="136">
        <f t="shared" si="199"/>
        <v>0</v>
      </c>
      <c r="RSZ21" s="136">
        <f t="shared" si="199"/>
        <v>0</v>
      </c>
      <c r="RTA21" s="136">
        <f t="shared" si="199"/>
        <v>0</v>
      </c>
      <c r="RTB21" s="136">
        <f t="shared" si="199"/>
        <v>0</v>
      </c>
      <c r="RTC21" s="136">
        <f t="shared" si="199"/>
        <v>0</v>
      </c>
      <c r="RTD21" s="136">
        <f t="shared" si="199"/>
        <v>0</v>
      </c>
      <c r="RTE21" s="136">
        <f t="shared" si="199"/>
        <v>0</v>
      </c>
      <c r="RTF21" s="136">
        <f t="shared" si="199"/>
        <v>0</v>
      </c>
      <c r="RTG21" s="136">
        <f t="shared" si="199"/>
        <v>0</v>
      </c>
      <c r="RTH21" s="136">
        <f t="shared" si="199"/>
        <v>0</v>
      </c>
      <c r="RTI21" s="136">
        <f t="shared" si="199"/>
        <v>0</v>
      </c>
      <c r="RTJ21" s="136">
        <f t="shared" si="199"/>
        <v>0</v>
      </c>
      <c r="RTK21" s="136">
        <f t="shared" si="199"/>
        <v>0</v>
      </c>
      <c r="RTL21" s="136">
        <f t="shared" si="199"/>
        <v>0</v>
      </c>
      <c r="RTM21" s="136">
        <f t="shared" si="199"/>
        <v>0</v>
      </c>
      <c r="RTN21" s="136">
        <f t="shared" si="199"/>
        <v>0</v>
      </c>
      <c r="RTO21" s="136">
        <f t="shared" si="199"/>
        <v>0</v>
      </c>
      <c r="RTP21" s="136">
        <f t="shared" si="199"/>
        <v>0</v>
      </c>
      <c r="RTQ21" s="136">
        <f t="shared" si="199"/>
        <v>0</v>
      </c>
      <c r="RTR21" s="136">
        <f t="shared" si="199"/>
        <v>0</v>
      </c>
      <c r="RTS21" s="136">
        <f t="shared" si="199"/>
        <v>0</v>
      </c>
      <c r="RTT21" s="136">
        <f t="shared" si="199"/>
        <v>0</v>
      </c>
      <c r="RTU21" s="136">
        <f t="shared" si="199"/>
        <v>0</v>
      </c>
      <c r="RTV21" s="136">
        <f t="shared" si="199"/>
        <v>0</v>
      </c>
      <c r="RTW21" s="136">
        <f t="shared" si="199"/>
        <v>0</v>
      </c>
      <c r="RTX21" s="136">
        <f t="shared" si="199"/>
        <v>0</v>
      </c>
      <c r="RTY21" s="136">
        <f t="shared" si="199"/>
        <v>0</v>
      </c>
      <c r="RTZ21" s="136">
        <f t="shared" si="199"/>
        <v>0</v>
      </c>
      <c r="RUA21" s="136">
        <f t="shared" si="199"/>
        <v>0</v>
      </c>
      <c r="RUB21" s="136">
        <f t="shared" si="199"/>
        <v>0</v>
      </c>
      <c r="RUC21" s="136">
        <f t="shared" si="199"/>
        <v>0</v>
      </c>
      <c r="RUD21" s="136">
        <f t="shared" si="199"/>
        <v>0</v>
      </c>
      <c r="RUE21" s="136">
        <f t="shared" si="199"/>
        <v>0</v>
      </c>
      <c r="RUF21" s="136">
        <f t="shared" si="199"/>
        <v>0</v>
      </c>
      <c r="RUG21" s="136">
        <f t="shared" si="199"/>
        <v>0</v>
      </c>
      <c r="RUH21" s="136">
        <f t="shared" si="199"/>
        <v>0</v>
      </c>
      <c r="RUI21" s="136">
        <f t="shared" si="199"/>
        <v>0</v>
      </c>
      <c r="RUJ21" s="136">
        <f t="shared" si="199"/>
        <v>0</v>
      </c>
      <c r="RUK21" s="136">
        <f t="shared" si="199"/>
        <v>0</v>
      </c>
      <c r="RUL21" s="136">
        <f t="shared" si="199"/>
        <v>0</v>
      </c>
      <c r="RUM21" s="136">
        <f t="shared" si="199"/>
        <v>0</v>
      </c>
      <c r="RUN21" s="136">
        <f t="shared" si="199"/>
        <v>0</v>
      </c>
      <c r="RUO21" s="136">
        <f t="shared" si="199"/>
        <v>0</v>
      </c>
      <c r="RUP21" s="136">
        <f t="shared" si="199"/>
        <v>0</v>
      </c>
      <c r="RUQ21" s="136">
        <f t="shared" si="199"/>
        <v>0</v>
      </c>
      <c r="RUR21" s="136">
        <f t="shared" si="199"/>
        <v>0</v>
      </c>
      <c r="RUS21" s="136">
        <f t="shared" si="199"/>
        <v>0</v>
      </c>
      <c r="RUT21" s="136">
        <f t="shared" si="199"/>
        <v>0</v>
      </c>
      <c r="RUU21" s="136">
        <f t="shared" si="199"/>
        <v>0</v>
      </c>
      <c r="RUV21" s="136">
        <f t="shared" si="199"/>
        <v>0</v>
      </c>
      <c r="RUW21" s="136">
        <f t="shared" si="199"/>
        <v>0</v>
      </c>
      <c r="RUX21" s="136">
        <f t="shared" si="199"/>
        <v>0</v>
      </c>
      <c r="RUY21" s="136">
        <f t="shared" ref="RUY21:RXJ21" si="200">SUM(RUY11:RUY20)</f>
        <v>0</v>
      </c>
      <c r="RUZ21" s="136">
        <f t="shared" si="200"/>
        <v>0</v>
      </c>
      <c r="RVA21" s="136">
        <f t="shared" si="200"/>
        <v>0</v>
      </c>
      <c r="RVB21" s="136">
        <f t="shared" si="200"/>
        <v>0</v>
      </c>
      <c r="RVC21" s="136">
        <f t="shared" si="200"/>
        <v>0</v>
      </c>
      <c r="RVD21" s="136">
        <f t="shared" si="200"/>
        <v>0</v>
      </c>
      <c r="RVE21" s="136">
        <f t="shared" si="200"/>
        <v>0</v>
      </c>
      <c r="RVF21" s="136">
        <f t="shared" si="200"/>
        <v>0</v>
      </c>
      <c r="RVG21" s="136">
        <f t="shared" si="200"/>
        <v>0</v>
      </c>
      <c r="RVH21" s="136">
        <f t="shared" si="200"/>
        <v>0</v>
      </c>
      <c r="RVI21" s="136">
        <f t="shared" si="200"/>
        <v>0</v>
      </c>
      <c r="RVJ21" s="136">
        <f t="shared" si="200"/>
        <v>0</v>
      </c>
      <c r="RVK21" s="136">
        <f t="shared" si="200"/>
        <v>0</v>
      </c>
      <c r="RVL21" s="136">
        <f t="shared" si="200"/>
        <v>0</v>
      </c>
      <c r="RVM21" s="136">
        <f t="shared" si="200"/>
        <v>0</v>
      </c>
      <c r="RVN21" s="136">
        <f t="shared" si="200"/>
        <v>0</v>
      </c>
      <c r="RVO21" s="136">
        <f t="shared" si="200"/>
        <v>0</v>
      </c>
      <c r="RVP21" s="136">
        <f t="shared" si="200"/>
        <v>0</v>
      </c>
      <c r="RVQ21" s="136">
        <f t="shared" si="200"/>
        <v>0</v>
      </c>
      <c r="RVR21" s="136">
        <f t="shared" si="200"/>
        <v>0</v>
      </c>
      <c r="RVS21" s="136">
        <f t="shared" si="200"/>
        <v>0</v>
      </c>
      <c r="RVT21" s="136">
        <f t="shared" si="200"/>
        <v>0</v>
      </c>
      <c r="RVU21" s="136">
        <f t="shared" si="200"/>
        <v>0</v>
      </c>
      <c r="RVV21" s="136">
        <f t="shared" si="200"/>
        <v>0</v>
      </c>
      <c r="RVW21" s="136">
        <f t="shared" si="200"/>
        <v>0</v>
      </c>
      <c r="RVX21" s="136">
        <f t="shared" si="200"/>
        <v>0</v>
      </c>
      <c r="RVY21" s="136">
        <f t="shared" si="200"/>
        <v>0</v>
      </c>
      <c r="RVZ21" s="136">
        <f t="shared" si="200"/>
        <v>0</v>
      </c>
      <c r="RWA21" s="136">
        <f t="shared" si="200"/>
        <v>0</v>
      </c>
      <c r="RWB21" s="136">
        <f t="shared" si="200"/>
        <v>0</v>
      </c>
      <c r="RWC21" s="136">
        <f t="shared" si="200"/>
        <v>0</v>
      </c>
      <c r="RWD21" s="136">
        <f t="shared" si="200"/>
        <v>0</v>
      </c>
      <c r="RWE21" s="136">
        <f t="shared" si="200"/>
        <v>0</v>
      </c>
      <c r="RWF21" s="136">
        <f t="shared" si="200"/>
        <v>0</v>
      </c>
      <c r="RWG21" s="136">
        <f t="shared" si="200"/>
        <v>0</v>
      </c>
      <c r="RWH21" s="136">
        <f t="shared" si="200"/>
        <v>0</v>
      </c>
      <c r="RWI21" s="136">
        <f t="shared" si="200"/>
        <v>0</v>
      </c>
      <c r="RWJ21" s="136">
        <f t="shared" si="200"/>
        <v>0</v>
      </c>
      <c r="RWK21" s="136">
        <f t="shared" si="200"/>
        <v>0</v>
      </c>
      <c r="RWL21" s="136">
        <f t="shared" si="200"/>
        <v>0</v>
      </c>
      <c r="RWM21" s="136">
        <f t="shared" si="200"/>
        <v>0</v>
      </c>
      <c r="RWN21" s="136">
        <f t="shared" si="200"/>
        <v>0</v>
      </c>
      <c r="RWO21" s="136">
        <f t="shared" si="200"/>
        <v>0</v>
      </c>
      <c r="RWP21" s="136">
        <f t="shared" si="200"/>
        <v>0</v>
      </c>
      <c r="RWQ21" s="136">
        <f t="shared" si="200"/>
        <v>0</v>
      </c>
      <c r="RWR21" s="136">
        <f t="shared" si="200"/>
        <v>0</v>
      </c>
      <c r="RWS21" s="136">
        <f t="shared" si="200"/>
        <v>0</v>
      </c>
      <c r="RWT21" s="136">
        <f t="shared" si="200"/>
        <v>0</v>
      </c>
      <c r="RWU21" s="136">
        <f t="shared" si="200"/>
        <v>0</v>
      </c>
      <c r="RWV21" s="136">
        <f t="shared" si="200"/>
        <v>0</v>
      </c>
      <c r="RWW21" s="136">
        <f t="shared" si="200"/>
        <v>0</v>
      </c>
      <c r="RWX21" s="136">
        <f t="shared" si="200"/>
        <v>0</v>
      </c>
      <c r="RWY21" s="136">
        <f t="shared" si="200"/>
        <v>0</v>
      </c>
      <c r="RWZ21" s="136">
        <f t="shared" si="200"/>
        <v>0</v>
      </c>
      <c r="RXA21" s="136">
        <f t="shared" si="200"/>
        <v>0</v>
      </c>
      <c r="RXB21" s="136">
        <f t="shared" si="200"/>
        <v>0</v>
      </c>
      <c r="RXC21" s="136">
        <f t="shared" si="200"/>
        <v>0</v>
      </c>
      <c r="RXD21" s="136">
        <f t="shared" si="200"/>
        <v>0</v>
      </c>
      <c r="RXE21" s="136">
        <f t="shared" si="200"/>
        <v>0</v>
      </c>
      <c r="RXF21" s="136">
        <f t="shared" si="200"/>
        <v>0</v>
      </c>
      <c r="RXG21" s="136">
        <f t="shared" si="200"/>
        <v>0</v>
      </c>
      <c r="RXH21" s="136">
        <f t="shared" si="200"/>
        <v>0</v>
      </c>
      <c r="RXI21" s="136">
        <f t="shared" si="200"/>
        <v>0</v>
      </c>
      <c r="RXJ21" s="136">
        <f t="shared" si="200"/>
        <v>0</v>
      </c>
      <c r="RXK21" s="136">
        <f t="shared" ref="RXK21:RZV21" si="201">SUM(RXK11:RXK20)</f>
        <v>0</v>
      </c>
      <c r="RXL21" s="136">
        <f t="shared" si="201"/>
        <v>0</v>
      </c>
      <c r="RXM21" s="136">
        <f t="shared" si="201"/>
        <v>0</v>
      </c>
      <c r="RXN21" s="136">
        <f t="shared" si="201"/>
        <v>0</v>
      </c>
      <c r="RXO21" s="136">
        <f t="shared" si="201"/>
        <v>0</v>
      </c>
      <c r="RXP21" s="136">
        <f t="shared" si="201"/>
        <v>0</v>
      </c>
      <c r="RXQ21" s="136">
        <f t="shared" si="201"/>
        <v>0</v>
      </c>
      <c r="RXR21" s="136">
        <f t="shared" si="201"/>
        <v>0</v>
      </c>
      <c r="RXS21" s="136">
        <f t="shared" si="201"/>
        <v>0</v>
      </c>
      <c r="RXT21" s="136">
        <f t="shared" si="201"/>
        <v>0</v>
      </c>
      <c r="RXU21" s="136">
        <f t="shared" si="201"/>
        <v>0</v>
      </c>
      <c r="RXV21" s="136">
        <f t="shared" si="201"/>
        <v>0</v>
      </c>
      <c r="RXW21" s="136">
        <f t="shared" si="201"/>
        <v>0</v>
      </c>
      <c r="RXX21" s="136">
        <f t="shared" si="201"/>
        <v>0</v>
      </c>
      <c r="RXY21" s="136">
        <f t="shared" si="201"/>
        <v>0</v>
      </c>
      <c r="RXZ21" s="136">
        <f t="shared" si="201"/>
        <v>0</v>
      </c>
      <c r="RYA21" s="136">
        <f t="shared" si="201"/>
        <v>0</v>
      </c>
      <c r="RYB21" s="136">
        <f t="shared" si="201"/>
        <v>0</v>
      </c>
      <c r="RYC21" s="136">
        <f t="shared" si="201"/>
        <v>0</v>
      </c>
      <c r="RYD21" s="136">
        <f t="shared" si="201"/>
        <v>0</v>
      </c>
      <c r="RYE21" s="136">
        <f t="shared" si="201"/>
        <v>0</v>
      </c>
      <c r="RYF21" s="136">
        <f t="shared" si="201"/>
        <v>0</v>
      </c>
      <c r="RYG21" s="136">
        <f t="shared" si="201"/>
        <v>0</v>
      </c>
      <c r="RYH21" s="136">
        <f t="shared" si="201"/>
        <v>0</v>
      </c>
      <c r="RYI21" s="136">
        <f t="shared" si="201"/>
        <v>0</v>
      </c>
      <c r="RYJ21" s="136">
        <f t="shared" si="201"/>
        <v>0</v>
      </c>
      <c r="RYK21" s="136">
        <f t="shared" si="201"/>
        <v>0</v>
      </c>
      <c r="RYL21" s="136">
        <f t="shared" si="201"/>
        <v>0</v>
      </c>
      <c r="RYM21" s="136">
        <f t="shared" si="201"/>
        <v>0</v>
      </c>
      <c r="RYN21" s="136">
        <f t="shared" si="201"/>
        <v>0</v>
      </c>
      <c r="RYO21" s="136">
        <f t="shared" si="201"/>
        <v>0</v>
      </c>
      <c r="RYP21" s="136">
        <f t="shared" si="201"/>
        <v>0</v>
      </c>
      <c r="RYQ21" s="136">
        <f t="shared" si="201"/>
        <v>0</v>
      </c>
      <c r="RYR21" s="136">
        <f t="shared" si="201"/>
        <v>0</v>
      </c>
      <c r="RYS21" s="136">
        <f t="shared" si="201"/>
        <v>0</v>
      </c>
      <c r="RYT21" s="136">
        <f t="shared" si="201"/>
        <v>0</v>
      </c>
      <c r="RYU21" s="136">
        <f t="shared" si="201"/>
        <v>0</v>
      </c>
      <c r="RYV21" s="136">
        <f t="shared" si="201"/>
        <v>0</v>
      </c>
      <c r="RYW21" s="136">
        <f t="shared" si="201"/>
        <v>0</v>
      </c>
      <c r="RYX21" s="136">
        <f t="shared" si="201"/>
        <v>0</v>
      </c>
      <c r="RYY21" s="136">
        <f t="shared" si="201"/>
        <v>0</v>
      </c>
      <c r="RYZ21" s="136">
        <f t="shared" si="201"/>
        <v>0</v>
      </c>
      <c r="RZA21" s="136">
        <f t="shared" si="201"/>
        <v>0</v>
      </c>
      <c r="RZB21" s="136">
        <f t="shared" si="201"/>
        <v>0</v>
      </c>
      <c r="RZC21" s="136">
        <f t="shared" si="201"/>
        <v>0</v>
      </c>
      <c r="RZD21" s="136">
        <f t="shared" si="201"/>
        <v>0</v>
      </c>
      <c r="RZE21" s="136">
        <f t="shared" si="201"/>
        <v>0</v>
      </c>
      <c r="RZF21" s="136">
        <f t="shared" si="201"/>
        <v>0</v>
      </c>
      <c r="RZG21" s="136">
        <f t="shared" si="201"/>
        <v>0</v>
      </c>
      <c r="RZH21" s="136">
        <f t="shared" si="201"/>
        <v>0</v>
      </c>
      <c r="RZI21" s="136">
        <f t="shared" si="201"/>
        <v>0</v>
      </c>
      <c r="RZJ21" s="136">
        <f t="shared" si="201"/>
        <v>0</v>
      </c>
      <c r="RZK21" s="136">
        <f t="shared" si="201"/>
        <v>0</v>
      </c>
      <c r="RZL21" s="136">
        <f t="shared" si="201"/>
        <v>0</v>
      </c>
      <c r="RZM21" s="136">
        <f t="shared" si="201"/>
        <v>0</v>
      </c>
      <c r="RZN21" s="136">
        <f t="shared" si="201"/>
        <v>0</v>
      </c>
      <c r="RZO21" s="136">
        <f t="shared" si="201"/>
        <v>0</v>
      </c>
      <c r="RZP21" s="136">
        <f t="shared" si="201"/>
        <v>0</v>
      </c>
      <c r="RZQ21" s="136">
        <f t="shared" si="201"/>
        <v>0</v>
      </c>
      <c r="RZR21" s="136">
        <f t="shared" si="201"/>
        <v>0</v>
      </c>
      <c r="RZS21" s="136">
        <f t="shared" si="201"/>
        <v>0</v>
      </c>
      <c r="RZT21" s="136">
        <f t="shared" si="201"/>
        <v>0</v>
      </c>
      <c r="RZU21" s="136">
        <f t="shared" si="201"/>
        <v>0</v>
      </c>
      <c r="RZV21" s="136">
        <f t="shared" si="201"/>
        <v>0</v>
      </c>
      <c r="RZW21" s="136">
        <f t="shared" ref="RZW21:SCH21" si="202">SUM(RZW11:RZW20)</f>
        <v>0</v>
      </c>
      <c r="RZX21" s="136">
        <f t="shared" si="202"/>
        <v>0</v>
      </c>
      <c r="RZY21" s="136">
        <f t="shared" si="202"/>
        <v>0</v>
      </c>
      <c r="RZZ21" s="136">
        <f t="shared" si="202"/>
        <v>0</v>
      </c>
      <c r="SAA21" s="136">
        <f t="shared" si="202"/>
        <v>0</v>
      </c>
      <c r="SAB21" s="136">
        <f t="shared" si="202"/>
        <v>0</v>
      </c>
      <c r="SAC21" s="136">
        <f t="shared" si="202"/>
        <v>0</v>
      </c>
      <c r="SAD21" s="136">
        <f t="shared" si="202"/>
        <v>0</v>
      </c>
      <c r="SAE21" s="136">
        <f t="shared" si="202"/>
        <v>0</v>
      </c>
      <c r="SAF21" s="136">
        <f t="shared" si="202"/>
        <v>0</v>
      </c>
      <c r="SAG21" s="136">
        <f t="shared" si="202"/>
        <v>0</v>
      </c>
      <c r="SAH21" s="136">
        <f t="shared" si="202"/>
        <v>0</v>
      </c>
      <c r="SAI21" s="136">
        <f t="shared" si="202"/>
        <v>0</v>
      </c>
      <c r="SAJ21" s="136">
        <f t="shared" si="202"/>
        <v>0</v>
      </c>
      <c r="SAK21" s="136">
        <f t="shared" si="202"/>
        <v>0</v>
      </c>
      <c r="SAL21" s="136">
        <f t="shared" si="202"/>
        <v>0</v>
      </c>
      <c r="SAM21" s="136">
        <f t="shared" si="202"/>
        <v>0</v>
      </c>
      <c r="SAN21" s="136">
        <f t="shared" si="202"/>
        <v>0</v>
      </c>
      <c r="SAO21" s="136">
        <f t="shared" si="202"/>
        <v>0</v>
      </c>
      <c r="SAP21" s="136">
        <f t="shared" si="202"/>
        <v>0</v>
      </c>
      <c r="SAQ21" s="136">
        <f t="shared" si="202"/>
        <v>0</v>
      </c>
      <c r="SAR21" s="136">
        <f t="shared" si="202"/>
        <v>0</v>
      </c>
      <c r="SAS21" s="136">
        <f t="shared" si="202"/>
        <v>0</v>
      </c>
      <c r="SAT21" s="136">
        <f t="shared" si="202"/>
        <v>0</v>
      </c>
      <c r="SAU21" s="136">
        <f t="shared" si="202"/>
        <v>0</v>
      </c>
      <c r="SAV21" s="136">
        <f t="shared" si="202"/>
        <v>0</v>
      </c>
      <c r="SAW21" s="136">
        <f t="shared" si="202"/>
        <v>0</v>
      </c>
      <c r="SAX21" s="136">
        <f t="shared" si="202"/>
        <v>0</v>
      </c>
      <c r="SAY21" s="136">
        <f t="shared" si="202"/>
        <v>0</v>
      </c>
      <c r="SAZ21" s="136">
        <f t="shared" si="202"/>
        <v>0</v>
      </c>
      <c r="SBA21" s="136">
        <f t="shared" si="202"/>
        <v>0</v>
      </c>
      <c r="SBB21" s="136">
        <f t="shared" si="202"/>
        <v>0</v>
      </c>
      <c r="SBC21" s="136">
        <f t="shared" si="202"/>
        <v>0</v>
      </c>
      <c r="SBD21" s="136">
        <f t="shared" si="202"/>
        <v>0</v>
      </c>
      <c r="SBE21" s="136">
        <f t="shared" si="202"/>
        <v>0</v>
      </c>
      <c r="SBF21" s="136">
        <f t="shared" si="202"/>
        <v>0</v>
      </c>
      <c r="SBG21" s="136">
        <f t="shared" si="202"/>
        <v>0</v>
      </c>
      <c r="SBH21" s="136">
        <f t="shared" si="202"/>
        <v>0</v>
      </c>
      <c r="SBI21" s="136">
        <f t="shared" si="202"/>
        <v>0</v>
      </c>
      <c r="SBJ21" s="136">
        <f t="shared" si="202"/>
        <v>0</v>
      </c>
      <c r="SBK21" s="136">
        <f t="shared" si="202"/>
        <v>0</v>
      </c>
      <c r="SBL21" s="136">
        <f t="shared" si="202"/>
        <v>0</v>
      </c>
      <c r="SBM21" s="136">
        <f t="shared" si="202"/>
        <v>0</v>
      </c>
      <c r="SBN21" s="136">
        <f t="shared" si="202"/>
        <v>0</v>
      </c>
      <c r="SBO21" s="136">
        <f t="shared" si="202"/>
        <v>0</v>
      </c>
      <c r="SBP21" s="136">
        <f t="shared" si="202"/>
        <v>0</v>
      </c>
      <c r="SBQ21" s="136">
        <f t="shared" si="202"/>
        <v>0</v>
      </c>
      <c r="SBR21" s="136">
        <f t="shared" si="202"/>
        <v>0</v>
      </c>
      <c r="SBS21" s="136">
        <f t="shared" si="202"/>
        <v>0</v>
      </c>
      <c r="SBT21" s="136">
        <f t="shared" si="202"/>
        <v>0</v>
      </c>
      <c r="SBU21" s="136">
        <f t="shared" si="202"/>
        <v>0</v>
      </c>
      <c r="SBV21" s="136">
        <f t="shared" si="202"/>
        <v>0</v>
      </c>
      <c r="SBW21" s="136">
        <f t="shared" si="202"/>
        <v>0</v>
      </c>
      <c r="SBX21" s="136">
        <f t="shared" si="202"/>
        <v>0</v>
      </c>
      <c r="SBY21" s="136">
        <f t="shared" si="202"/>
        <v>0</v>
      </c>
      <c r="SBZ21" s="136">
        <f t="shared" si="202"/>
        <v>0</v>
      </c>
      <c r="SCA21" s="136">
        <f t="shared" si="202"/>
        <v>0</v>
      </c>
      <c r="SCB21" s="136">
        <f t="shared" si="202"/>
        <v>0</v>
      </c>
      <c r="SCC21" s="136">
        <f t="shared" si="202"/>
        <v>0</v>
      </c>
      <c r="SCD21" s="136">
        <f t="shared" si="202"/>
        <v>0</v>
      </c>
      <c r="SCE21" s="136">
        <f t="shared" si="202"/>
        <v>0</v>
      </c>
      <c r="SCF21" s="136">
        <f t="shared" si="202"/>
        <v>0</v>
      </c>
      <c r="SCG21" s="136">
        <f t="shared" si="202"/>
        <v>0</v>
      </c>
      <c r="SCH21" s="136">
        <f t="shared" si="202"/>
        <v>0</v>
      </c>
      <c r="SCI21" s="136">
        <f t="shared" ref="SCI21:SET21" si="203">SUM(SCI11:SCI20)</f>
        <v>0</v>
      </c>
      <c r="SCJ21" s="136">
        <f t="shared" si="203"/>
        <v>0</v>
      </c>
      <c r="SCK21" s="136">
        <f t="shared" si="203"/>
        <v>0</v>
      </c>
      <c r="SCL21" s="136">
        <f t="shared" si="203"/>
        <v>0</v>
      </c>
      <c r="SCM21" s="136">
        <f t="shared" si="203"/>
        <v>0</v>
      </c>
      <c r="SCN21" s="136">
        <f t="shared" si="203"/>
        <v>0</v>
      </c>
      <c r="SCO21" s="136">
        <f t="shared" si="203"/>
        <v>0</v>
      </c>
      <c r="SCP21" s="136">
        <f t="shared" si="203"/>
        <v>0</v>
      </c>
      <c r="SCQ21" s="136">
        <f t="shared" si="203"/>
        <v>0</v>
      </c>
      <c r="SCR21" s="136">
        <f t="shared" si="203"/>
        <v>0</v>
      </c>
      <c r="SCS21" s="136">
        <f t="shared" si="203"/>
        <v>0</v>
      </c>
      <c r="SCT21" s="136">
        <f t="shared" si="203"/>
        <v>0</v>
      </c>
      <c r="SCU21" s="136">
        <f t="shared" si="203"/>
        <v>0</v>
      </c>
      <c r="SCV21" s="136">
        <f t="shared" si="203"/>
        <v>0</v>
      </c>
      <c r="SCW21" s="136">
        <f t="shared" si="203"/>
        <v>0</v>
      </c>
      <c r="SCX21" s="136">
        <f t="shared" si="203"/>
        <v>0</v>
      </c>
      <c r="SCY21" s="136">
        <f t="shared" si="203"/>
        <v>0</v>
      </c>
      <c r="SCZ21" s="136">
        <f t="shared" si="203"/>
        <v>0</v>
      </c>
      <c r="SDA21" s="136">
        <f t="shared" si="203"/>
        <v>0</v>
      </c>
      <c r="SDB21" s="136">
        <f t="shared" si="203"/>
        <v>0</v>
      </c>
      <c r="SDC21" s="136">
        <f t="shared" si="203"/>
        <v>0</v>
      </c>
      <c r="SDD21" s="136">
        <f t="shared" si="203"/>
        <v>0</v>
      </c>
      <c r="SDE21" s="136">
        <f t="shared" si="203"/>
        <v>0</v>
      </c>
      <c r="SDF21" s="136">
        <f t="shared" si="203"/>
        <v>0</v>
      </c>
      <c r="SDG21" s="136">
        <f t="shared" si="203"/>
        <v>0</v>
      </c>
      <c r="SDH21" s="136">
        <f t="shared" si="203"/>
        <v>0</v>
      </c>
      <c r="SDI21" s="136">
        <f t="shared" si="203"/>
        <v>0</v>
      </c>
      <c r="SDJ21" s="136">
        <f t="shared" si="203"/>
        <v>0</v>
      </c>
      <c r="SDK21" s="136">
        <f t="shared" si="203"/>
        <v>0</v>
      </c>
      <c r="SDL21" s="136">
        <f t="shared" si="203"/>
        <v>0</v>
      </c>
      <c r="SDM21" s="136">
        <f t="shared" si="203"/>
        <v>0</v>
      </c>
      <c r="SDN21" s="136">
        <f t="shared" si="203"/>
        <v>0</v>
      </c>
      <c r="SDO21" s="136">
        <f t="shared" si="203"/>
        <v>0</v>
      </c>
      <c r="SDP21" s="136">
        <f t="shared" si="203"/>
        <v>0</v>
      </c>
      <c r="SDQ21" s="136">
        <f t="shared" si="203"/>
        <v>0</v>
      </c>
      <c r="SDR21" s="136">
        <f t="shared" si="203"/>
        <v>0</v>
      </c>
      <c r="SDS21" s="136">
        <f t="shared" si="203"/>
        <v>0</v>
      </c>
      <c r="SDT21" s="136">
        <f t="shared" si="203"/>
        <v>0</v>
      </c>
      <c r="SDU21" s="136">
        <f t="shared" si="203"/>
        <v>0</v>
      </c>
      <c r="SDV21" s="136">
        <f t="shared" si="203"/>
        <v>0</v>
      </c>
      <c r="SDW21" s="136">
        <f t="shared" si="203"/>
        <v>0</v>
      </c>
      <c r="SDX21" s="136">
        <f t="shared" si="203"/>
        <v>0</v>
      </c>
      <c r="SDY21" s="136">
        <f t="shared" si="203"/>
        <v>0</v>
      </c>
      <c r="SDZ21" s="136">
        <f t="shared" si="203"/>
        <v>0</v>
      </c>
      <c r="SEA21" s="136">
        <f t="shared" si="203"/>
        <v>0</v>
      </c>
      <c r="SEB21" s="136">
        <f t="shared" si="203"/>
        <v>0</v>
      </c>
      <c r="SEC21" s="136">
        <f t="shared" si="203"/>
        <v>0</v>
      </c>
      <c r="SED21" s="136">
        <f t="shared" si="203"/>
        <v>0</v>
      </c>
      <c r="SEE21" s="136">
        <f t="shared" si="203"/>
        <v>0</v>
      </c>
      <c r="SEF21" s="136">
        <f t="shared" si="203"/>
        <v>0</v>
      </c>
      <c r="SEG21" s="136">
        <f t="shared" si="203"/>
        <v>0</v>
      </c>
      <c r="SEH21" s="136">
        <f t="shared" si="203"/>
        <v>0</v>
      </c>
      <c r="SEI21" s="136">
        <f t="shared" si="203"/>
        <v>0</v>
      </c>
      <c r="SEJ21" s="136">
        <f t="shared" si="203"/>
        <v>0</v>
      </c>
      <c r="SEK21" s="136">
        <f t="shared" si="203"/>
        <v>0</v>
      </c>
      <c r="SEL21" s="136">
        <f t="shared" si="203"/>
        <v>0</v>
      </c>
      <c r="SEM21" s="136">
        <f t="shared" si="203"/>
        <v>0</v>
      </c>
      <c r="SEN21" s="136">
        <f t="shared" si="203"/>
        <v>0</v>
      </c>
      <c r="SEO21" s="136">
        <f t="shared" si="203"/>
        <v>0</v>
      </c>
      <c r="SEP21" s="136">
        <f t="shared" si="203"/>
        <v>0</v>
      </c>
      <c r="SEQ21" s="136">
        <f t="shared" si="203"/>
        <v>0</v>
      </c>
      <c r="SER21" s="136">
        <f t="shared" si="203"/>
        <v>0</v>
      </c>
      <c r="SES21" s="136">
        <f t="shared" si="203"/>
        <v>0</v>
      </c>
      <c r="SET21" s="136">
        <f t="shared" si="203"/>
        <v>0</v>
      </c>
      <c r="SEU21" s="136">
        <f t="shared" ref="SEU21:SHF21" si="204">SUM(SEU11:SEU20)</f>
        <v>0</v>
      </c>
      <c r="SEV21" s="136">
        <f t="shared" si="204"/>
        <v>0</v>
      </c>
      <c r="SEW21" s="136">
        <f t="shared" si="204"/>
        <v>0</v>
      </c>
      <c r="SEX21" s="136">
        <f t="shared" si="204"/>
        <v>0</v>
      </c>
      <c r="SEY21" s="136">
        <f t="shared" si="204"/>
        <v>0</v>
      </c>
      <c r="SEZ21" s="136">
        <f t="shared" si="204"/>
        <v>0</v>
      </c>
      <c r="SFA21" s="136">
        <f t="shared" si="204"/>
        <v>0</v>
      </c>
      <c r="SFB21" s="136">
        <f t="shared" si="204"/>
        <v>0</v>
      </c>
      <c r="SFC21" s="136">
        <f t="shared" si="204"/>
        <v>0</v>
      </c>
      <c r="SFD21" s="136">
        <f t="shared" si="204"/>
        <v>0</v>
      </c>
      <c r="SFE21" s="136">
        <f t="shared" si="204"/>
        <v>0</v>
      </c>
      <c r="SFF21" s="136">
        <f t="shared" si="204"/>
        <v>0</v>
      </c>
      <c r="SFG21" s="136">
        <f t="shared" si="204"/>
        <v>0</v>
      </c>
      <c r="SFH21" s="136">
        <f t="shared" si="204"/>
        <v>0</v>
      </c>
      <c r="SFI21" s="136">
        <f t="shared" si="204"/>
        <v>0</v>
      </c>
      <c r="SFJ21" s="136">
        <f t="shared" si="204"/>
        <v>0</v>
      </c>
      <c r="SFK21" s="136">
        <f t="shared" si="204"/>
        <v>0</v>
      </c>
      <c r="SFL21" s="136">
        <f t="shared" si="204"/>
        <v>0</v>
      </c>
      <c r="SFM21" s="136">
        <f t="shared" si="204"/>
        <v>0</v>
      </c>
      <c r="SFN21" s="136">
        <f t="shared" si="204"/>
        <v>0</v>
      </c>
      <c r="SFO21" s="136">
        <f t="shared" si="204"/>
        <v>0</v>
      </c>
      <c r="SFP21" s="136">
        <f t="shared" si="204"/>
        <v>0</v>
      </c>
      <c r="SFQ21" s="136">
        <f t="shared" si="204"/>
        <v>0</v>
      </c>
      <c r="SFR21" s="136">
        <f t="shared" si="204"/>
        <v>0</v>
      </c>
      <c r="SFS21" s="136">
        <f t="shared" si="204"/>
        <v>0</v>
      </c>
      <c r="SFT21" s="136">
        <f t="shared" si="204"/>
        <v>0</v>
      </c>
      <c r="SFU21" s="136">
        <f t="shared" si="204"/>
        <v>0</v>
      </c>
      <c r="SFV21" s="136">
        <f t="shared" si="204"/>
        <v>0</v>
      </c>
      <c r="SFW21" s="136">
        <f t="shared" si="204"/>
        <v>0</v>
      </c>
      <c r="SFX21" s="136">
        <f t="shared" si="204"/>
        <v>0</v>
      </c>
      <c r="SFY21" s="136">
        <f t="shared" si="204"/>
        <v>0</v>
      </c>
      <c r="SFZ21" s="136">
        <f t="shared" si="204"/>
        <v>0</v>
      </c>
      <c r="SGA21" s="136">
        <f t="shared" si="204"/>
        <v>0</v>
      </c>
      <c r="SGB21" s="136">
        <f t="shared" si="204"/>
        <v>0</v>
      </c>
      <c r="SGC21" s="136">
        <f t="shared" si="204"/>
        <v>0</v>
      </c>
      <c r="SGD21" s="136">
        <f t="shared" si="204"/>
        <v>0</v>
      </c>
      <c r="SGE21" s="136">
        <f t="shared" si="204"/>
        <v>0</v>
      </c>
      <c r="SGF21" s="136">
        <f t="shared" si="204"/>
        <v>0</v>
      </c>
      <c r="SGG21" s="136">
        <f t="shared" si="204"/>
        <v>0</v>
      </c>
      <c r="SGH21" s="136">
        <f t="shared" si="204"/>
        <v>0</v>
      </c>
      <c r="SGI21" s="136">
        <f t="shared" si="204"/>
        <v>0</v>
      </c>
      <c r="SGJ21" s="136">
        <f t="shared" si="204"/>
        <v>0</v>
      </c>
      <c r="SGK21" s="136">
        <f t="shared" si="204"/>
        <v>0</v>
      </c>
      <c r="SGL21" s="136">
        <f t="shared" si="204"/>
        <v>0</v>
      </c>
      <c r="SGM21" s="136">
        <f t="shared" si="204"/>
        <v>0</v>
      </c>
      <c r="SGN21" s="136">
        <f t="shared" si="204"/>
        <v>0</v>
      </c>
      <c r="SGO21" s="136">
        <f t="shared" si="204"/>
        <v>0</v>
      </c>
      <c r="SGP21" s="136">
        <f t="shared" si="204"/>
        <v>0</v>
      </c>
      <c r="SGQ21" s="136">
        <f t="shared" si="204"/>
        <v>0</v>
      </c>
      <c r="SGR21" s="136">
        <f t="shared" si="204"/>
        <v>0</v>
      </c>
      <c r="SGS21" s="136">
        <f t="shared" si="204"/>
        <v>0</v>
      </c>
      <c r="SGT21" s="136">
        <f t="shared" si="204"/>
        <v>0</v>
      </c>
      <c r="SGU21" s="136">
        <f t="shared" si="204"/>
        <v>0</v>
      </c>
      <c r="SGV21" s="136">
        <f t="shared" si="204"/>
        <v>0</v>
      </c>
      <c r="SGW21" s="136">
        <f t="shared" si="204"/>
        <v>0</v>
      </c>
      <c r="SGX21" s="136">
        <f t="shared" si="204"/>
        <v>0</v>
      </c>
      <c r="SGY21" s="136">
        <f t="shared" si="204"/>
        <v>0</v>
      </c>
      <c r="SGZ21" s="136">
        <f t="shared" si="204"/>
        <v>0</v>
      </c>
      <c r="SHA21" s="136">
        <f t="shared" si="204"/>
        <v>0</v>
      </c>
      <c r="SHB21" s="136">
        <f t="shared" si="204"/>
        <v>0</v>
      </c>
      <c r="SHC21" s="136">
        <f t="shared" si="204"/>
        <v>0</v>
      </c>
      <c r="SHD21" s="136">
        <f t="shared" si="204"/>
        <v>0</v>
      </c>
      <c r="SHE21" s="136">
        <f t="shared" si="204"/>
        <v>0</v>
      </c>
      <c r="SHF21" s="136">
        <f t="shared" si="204"/>
        <v>0</v>
      </c>
      <c r="SHG21" s="136">
        <f t="shared" ref="SHG21:SJR21" si="205">SUM(SHG11:SHG20)</f>
        <v>0</v>
      </c>
      <c r="SHH21" s="136">
        <f t="shared" si="205"/>
        <v>0</v>
      </c>
      <c r="SHI21" s="136">
        <f t="shared" si="205"/>
        <v>0</v>
      </c>
      <c r="SHJ21" s="136">
        <f t="shared" si="205"/>
        <v>0</v>
      </c>
      <c r="SHK21" s="136">
        <f t="shared" si="205"/>
        <v>0</v>
      </c>
      <c r="SHL21" s="136">
        <f t="shared" si="205"/>
        <v>0</v>
      </c>
      <c r="SHM21" s="136">
        <f t="shared" si="205"/>
        <v>0</v>
      </c>
      <c r="SHN21" s="136">
        <f t="shared" si="205"/>
        <v>0</v>
      </c>
      <c r="SHO21" s="136">
        <f t="shared" si="205"/>
        <v>0</v>
      </c>
      <c r="SHP21" s="136">
        <f t="shared" si="205"/>
        <v>0</v>
      </c>
      <c r="SHQ21" s="136">
        <f t="shared" si="205"/>
        <v>0</v>
      </c>
      <c r="SHR21" s="136">
        <f t="shared" si="205"/>
        <v>0</v>
      </c>
      <c r="SHS21" s="136">
        <f t="shared" si="205"/>
        <v>0</v>
      </c>
      <c r="SHT21" s="136">
        <f t="shared" si="205"/>
        <v>0</v>
      </c>
      <c r="SHU21" s="136">
        <f t="shared" si="205"/>
        <v>0</v>
      </c>
      <c r="SHV21" s="136">
        <f t="shared" si="205"/>
        <v>0</v>
      </c>
      <c r="SHW21" s="136">
        <f t="shared" si="205"/>
        <v>0</v>
      </c>
      <c r="SHX21" s="136">
        <f t="shared" si="205"/>
        <v>0</v>
      </c>
      <c r="SHY21" s="136">
        <f t="shared" si="205"/>
        <v>0</v>
      </c>
      <c r="SHZ21" s="136">
        <f t="shared" si="205"/>
        <v>0</v>
      </c>
      <c r="SIA21" s="136">
        <f t="shared" si="205"/>
        <v>0</v>
      </c>
      <c r="SIB21" s="136">
        <f t="shared" si="205"/>
        <v>0</v>
      </c>
      <c r="SIC21" s="136">
        <f t="shared" si="205"/>
        <v>0</v>
      </c>
      <c r="SID21" s="136">
        <f t="shared" si="205"/>
        <v>0</v>
      </c>
      <c r="SIE21" s="136">
        <f t="shared" si="205"/>
        <v>0</v>
      </c>
      <c r="SIF21" s="136">
        <f t="shared" si="205"/>
        <v>0</v>
      </c>
      <c r="SIG21" s="136">
        <f t="shared" si="205"/>
        <v>0</v>
      </c>
      <c r="SIH21" s="136">
        <f t="shared" si="205"/>
        <v>0</v>
      </c>
      <c r="SII21" s="136">
        <f t="shared" si="205"/>
        <v>0</v>
      </c>
      <c r="SIJ21" s="136">
        <f t="shared" si="205"/>
        <v>0</v>
      </c>
      <c r="SIK21" s="136">
        <f t="shared" si="205"/>
        <v>0</v>
      </c>
      <c r="SIL21" s="136">
        <f t="shared" si="205"/>
        <v>0</v>
      </c>
      <c r="SIM21" s="136">
        <f t="shared" si="205"/>
        <v>0</v>
      </c>
      <c r="SIN21" s="136">
        <f t="shared" si="205"/>
        <v>0</v>
      </c>
      <c r="SIO21" s="136">
        <f t="shared" si="205"/>
        <v>0</v>
      </c>
      <c r="SIP21" s="136">
        <f t="shared" si="205"/>
        <v>0</v>
      </c>
      <c r="SIQ21" s="136">
        <f t="shared" si="205"/>
        <v>0</v>
      </c>
      <c r="SIR21" s="136">
        <f t="shared" si="205"/>
        <v>0</v>
      </c>
      <c r="SIS21" s="136">
        <f t="shared" si="205"/>
        <v>0</v>
      </c>
      <c r="SIT21" s="136">
        <f t="shared" si="205"/>
        <v>0</v>
      </c>
      <c r="SIU21" s="136">
        <f t="shared" si="205"/>
        <v>0</v>
      </c>
      <c r="SIV21" s="136">
        <f t="shared" si="205"/>
        <v>0</v>
      </c>
      <c r="SIW21" s="136">
        <f t="shared" si="205"/>
        <v>0</v>
      </c>
      <c r="SIX21" s="136">
        <f t="shared" si="205"/>
        <v>0</v>
      </c>
      <c r="SIY21" s="136">
        <f t="shared" si="205"/>
        <v>0</v>
      </c>
      <c r="SIZ21" s="136">
        <f t="shared" si="205"/>
        <v>0</v>
      </c>
      <c r="SJA21" s="136">
        <f t="shared" si="205"/>
        <v>0</v>
      </c>
      <c r="SJB21" s="136">
        <f t="shared" si="205"/>
        <v>0</v>
      </c>
      <c r="SJC21" s="136">
        <f t="shared" si="205"/>
        <v>0</v>
      </c>
      <c r="SJD21" s="136">
        <f t="shared" si="205"/>
        <v>0</v>
      </c>
      <c r="SJE21" s="136">
        <f t="shared" si="205"/>
        <v>0</v>
      </c>
      <c r="SJF21" s="136">
        <f t="shared" si="205"/>
        <v>0</v>
      </c>
      <c r="SJG21" s="136">
        <f t="shared" si="205"/>
        <v>0</v>
      </c>
      <c r="SJH21" s="136">
        <f t="shared" si="205"/>
        <v>0</v>
      </c>
      <c r="SJI21" s="136">
        <f t="shared" si="205"/>
        <v>0</v>
      </c>
      <c r="SJJ21" s="136">
        <f t="shared" si="205"/>
        <v>0</v>
      </c>
      <c r="SJK21" s="136">
        <f t="shared" si="205"/>
        <v>0</v>
      </c>
      <c r="SJL21" s="136">
        <f t="shared" si="205"/>
        <v>0</v>
      </c>
      <c r="SJM21" s="136">
        <f t="shared" si="205"/>
        <v>0</v>
      </c>
      <c r="SJN21" s="136">
        <f t="shared" si="205"/>
        <v>0</v>
      </c>
      <c r="SJO21" s="136">
        <f t="shared" si="205"/>
        <v>0</v>
      </c>
      <c r="SJP21" s="136">
        <f t="shared" si="205"/>
        <v>0</v>
      </c>
      <c r="SJQ21" s="136">
        <f t="shared" si="205"/>
        <v>0</v>
      </c>
      <c r="SJR21" s="136">
        <f t="shared" si="205"/>
        <v>0</v>
      </c>
      <c r="SJS21" s="136">
        <f t="shared" ref="SJS21:SMD21" si="206">SUM(SJS11:SJS20)</f>
        <v>0</v>
      </c>
      <c r="SJT21" s="136">
        <f t="shared" si="206"/>
        <v>0</v>
      </c>
      <c r="SJU21" s="136">
        <f t="shared" si="206"/>
        <v>0</v>
      </c>
      <c r="SJV21" s="136">
        <f t="shared" si="206"/>
        <v>0</v>
      </c>
      <c r="SJW21" s="136">
        <f t="shared" si="206"/>
        <v>0</v>
      </c>
      <c r="SJX21" s="136">
        <f t="shared" si="206"/>
        <v>0</v>
      </c>
      <c r="SJY21" s="136">
        <f t="shared" si="206"/>
        <v>0</v>
      </c>
      <c r="SJZ21" s="136">
        <f t="shared" si="206"/>
        <v>0</v>
      </c>
      <c r="SKA21" s="136">
        <f t="shared" si="206"/>
        <v>0</v>
      </c>
      <c r="SKB21" s="136">
        <f t="shared" si="206"/>
        <v>0</v>
      </c>
      <c r="SKC21" s="136">
        <f t="shared" si="206"/>
        <v>0</v>
      </c>
      <c r="SKD21" s="136">
        <f t="shared" si="206"/>
        <v>0</v>
      </c>
      <c r="SKE21" s="136">
        <f t="shared" si="206"/>
        <v>0</v>
      </c>
      <c r="SKF21" s="136">
        <f t="shared" si="206"/>
        <v>0</v>
      </c>
      <c r="SKG21" s="136">
        <f t="shared" si="206"/>
        <v>0</v>
      </c>
      <c r="SKH21" s="136">
        <f t="shared" si="206"/>
        <v>0</v>
      </c>
      <c r="SKI21" s="136">
        <f t="shared" si="206"/>
        <v>0</v>
      </c>
      <c r="SKJ21" s="136">
        <f t="shared" si="206"/>
        <v>0</v>
      </c>
      <c r="SKK21" s="136">
        <f t="shared" si="206"/>
        <v>0</v>
      </c>
      <c r="SKL21" s="136">
        <f t="shared" si="206"/>
        <v>0</v>
      </c>
      <c r="SKM21" s="136">
        <f t="shared" si="206"/>
        <v>0</v>
      </c>
      <c r="SKN21" s="136">
        <f t="shared" si="206"/>
        <v>0</v>
      </c>
      <c r="SKO21" s="136">
        <f t="shared" si="206"/>
        <v>0</v>
      </c>
      <c r="SKP21" s="136">
        <f t="shared" si="206"/>
        <v>0</v>
      </c>
      <c r="SKQ21" s="136">
        <f t="shared" si="206"/>
        <v>0</v>
      </c>
      <c r="SKR21" s="136">
        <f t="shared" si="206"/>
        <v>0</v>
      </c>
      <c r="SKS21" s="136">
        <f t="shared" si="206"/>
        <v>0</v>
      </c>
      <c r="SKT21" s="136">
        <f t="shared" si="206"/>
        <v>0</v>
      </c>
      <c r="SKU21" s="136">
        <f t="shared" si="206"/>
        <v>0</v>
      </c>
      <c r="SKV21" s="136">
        <f t="shared" si="206"/>
        <v>0</v>
      </c>
      <c r="SKW21" s="136">
        <f t="shared" si="206"/>
        <v>0</v>
      </c>
      <c r="SKX21" s="136">
        <f t="shared" si="206"/>
        <v>0</v>
      </c>
      <c r="SKY21" s="136">
        <f t="shared" si="206"/>
        <v>0</v>
      </c>
      <c r="SKZ21" s="136">
        <f t="shared" si="206"/>
        <v>0</v>
      </c>
      <c r="SLA21" s="136">
        <f t="shared" si="206"/>
        <v>0</v>
      </c>
      <c r="SLB21" s="136">
        <f t="shared" si="206"/>
        <v>0</v>
      </c>
      <c r="SLC21" s="136">
        <f t="shared" si="206"/>
        <v>0</v>
      </c>
      <c r="SLD21" s="136">
        <f t="shared" si="206"/>
        <v>0</v>
      </c>
      <c r="SLE21" s="136">
        <f t="shared" si="206"/>
        <v>0</v>
      </c>
      <c r="SLF21" s="136">
        <f t="shared" si="206"/>
        <v>0</v>
      </c>
      <c r="SLG21" s="136">
        <f t="shared" si="206"/>
        <v>0</v>
      </c>
      <c r="SLH21" s="136">
        <f t="shared" si="206"/>
        <v>0</v>
      </c>
      <c r="SLI21" s="136">
        <f t="shared" si="206"/>
        <v>0</v>
      </c>
      <c r="SLJ21" s="136">
        <f t="shared" si="206"/>
        <v>0</v>
      </c>
      <c r="SLK21" s="136">
        <f t="shared" si="206"/>
        <v>0</v>
      </c>
      <c r="SLL21" s="136">
        <f t="shared" si="206"/>
        <v>0</v>
      </c>
      <c r="SLM21" s="136">
        <f t="shared" si="206"/>
        <v>0</v>
      </c>
      <c r="SLN21" s="136">
        <f t="shared" si="206"/>
        <v>0</v>
      </c>
      <c r="SLO21" s="136">
        <f t="shared" si="206"/>
        <v>0</v>
      </c>
      <c r="SLP21" s="136">
        <f t="shared" si="206"/>
        <v>0</v>
      </c>
      <c r="SLQ21" s="136">
        <f t="shared" si="206"/>
        <v>0</v>
      </c>
      <c r="SLR21" s="136">
        <f t="shared" si="206"/>
        <v>0</v>
      </c>
      <c r="SLS21" s="136">
        <f t="shared" si="206"/>
        <v>0</v>
      </c>
      <c r="SLT21" s="136">
        <f t="shared" si="206"/>
        <v>0</v>
      </c>
      <c r="SLU21" s="136">
        <f t="shared" si="206"/>
        <v>0</v>
      </c>
      <c r="SLV21" s="136">
        <f t="shared" si="206"/>
        <v>0</v>
      </c>
      <c r="SLW21" s="136">
        <f t="shared" si="206"/>
        <v>0</v>
      </c>
      <c r="SLX21" s="136">
        <f t="shared" si="206"/>
        <v>0</v>
      </c>
      <c r="SLY21" s="136">
        <f t="shared" si="206"/>
        <v>0</v>
      </c>
      <c r="SLZ21" s="136">
        <f t="shared" si="206"/>
        <v>0</v>
      </c>
      <c r="SMA21" s="136">
        <f t="shared" si="206"/>
        <v>0</v>
      </c>
      <c r="SMB21" s="136">
        <f t="shared" si="206"/>
        <v>0</v>
      </c>
      <c r="SMC21" s="136">
        <f t="shared" si="206"/>
        <v>0</v>
      </c>
      <c r="SMD21" s="136">
        <f t="shared" si="206"/>
        <v>0</v>
      </c>
      <c r="SME21" s="136">
        <f t="shared" ref="SME21:SOP21" si="207">SUM(SME11:SME20)</f>
        <v>0</v>
      </c>
      <c r="SMF21" s="136">
        <f t="shared" si="207"/>
        <v>0</v>
      </c>
      <c r="SMG21" s="136">
        <f t="shared" si="207"/>
        <v>0</v>
      </c>
      <c r="SMH21" s="136">
        <f t="shared" si="207"/>
        <v>0</v>
      </c>
      <c r="SMI21" s="136">
        <f t="shared" si="207"/>
        <v>0</v>
      </c>
      <c r="SMJ21" s="136">
        <f t="shared" si="207"/>
        <v>0</v>
      </c>
      <c r="SMK21" s="136">
        <f t="shared" si="207"/>
        <v>0</v>
      </c>
      <c r="SML21" s="136">
        <f t="shared" si="207"/>
        <v>0</v>
      </c>
      <c r="SMM21" s="136">
        <f t="shared" si="207"/>
        <v>0</v>
      </c>
      <c r="SMN21" s="136">
        <f t="shared" si="207"/>
        <v>0</v>
      </c>
      <c r="SMO21" s="136">
        <f t="shared" si="207"/>
        <v>0</v>
      </c>
      <c r="SMP21" s="136">
        <f t="shared" si="207"/>
        <v>0</v>
      </c>
      <c r="SMQ21" s="136">
        <f t="shared" si="207"/>
        <v>0</v>
      </c>
      <c r="SMR21" s="136">
        <f t="shared" si="207"/>
        <v>0</v>
      </c>
      <c r="SMS21" s="136">
        <f t="shared" si="207"/>
        <v>0</v>
      </c>
      <c r="SMT21" s="136">
        <f t="shared" si="207"/>
        <v>0</v>
      </c>
      <c r="SMU21" s="136">
        <f t="shared" si="207"/>
        <v>0</v>
      </c>
      <c r="SMV21" s="136">
        <f t="shared" si="207"/>
        <v>0</v>
      </c>
      <c r="SMW21" s="136">
        <f t="shared" si="207"/>
        <v>0</v>
      </c>
      <c r="SMX21" s="136">
        <f t="shared" si="207"/>
        <v>0</v>
      </c>
      <c r="SMY21" s="136">
        <f t="shared" si="207"/>
        <v>0</v>
      </c>
      <c r="SMZ21" s="136">
        <f t="shared" si="207"/>
        <v>0</v>
      </c>
      <c r="SNA21" s="136">
        <f t="shared" si="207"/>
        <v>0</v>
      </c>
      <c r="SNB21" s="136">
        <f t="shared" si="207"/>
        <v>0</v>
      </c>
      <c r="SNC21" s="136">
        <f t="shared" si="207"/>
        <v>0</v>
      </c>
      <c r="SND21" s="136">
        <f t="shared" si="207"/>
        <v>0</v>
      </c>
      <c r="SNE21" s="136">
        <f t="shared" si="207"/>
        <v>0</v>
      </c>
      <c r="SNF21" s="136">
        <f t="shared" si="207"/>
        <v>0</v>
      </c>
      <c r="SNG21" s="136">
        <f t="shared" si="207"/>
        <v>0</v>
      </c>
      <c r="SNH21" s="136">
        <f t="shared" si="207"/>
        <v>0</v>
      </c>
      <c r="SNI21" s="136">
        <f t="shared" si="207"/>
        <v>0</v>
      </c>
      <c r="SNJ21" s="136">
        <f t="shared" si="207"/>
        <v>0</v>
      </c>
      <c r="SNK21" s="136">
        <f t="shared" si="207"/>
        <v>0</v>
      </c>
      <c r="SNL21" s="136">
        <f t="shared" si="207"/>
        <v>0</v>
      </c>
      <c r="SNM21" s="136">
        <f t="shared" si="207"/>
        <v>0</v>
      </c>
      <c r="SNN21" s="136">
        <f t="shared" si="207"/>
        <v>0</v>
      </c>
      <c r="SNO21" s="136">
        <f t="shared" si="207"/>
        <v>0</v>
      </c>
      <c r="SNP21" s="136">
        <f t="shared" si="207"/>
        <v>0</v>
      </c>
      <c r="SNQ21" s="136">
        <f t="shared" si="207"/>
        <v>0</v>
      </c>
      <c r="SNR21" s="136">
        <f t="shared" si="207"/>
        <v>0</v>
      </c>
      <c r="SNS21" s="136">
        <f t="shared" si="207"/>
        <v>0</v>
      </c>
      <c r="SNT21" s="136">
        <f t="shared" si="207"/>
        <v>0</v>
      </c>
      <c r="SNU21" s="136">
        <f t="shared" si="207"/>
        <v>0</v>
      </c>
      <c r="SNV21" s="136">
        <f t="shared" si="207"/>
        <v>0</v>
      </c>
      <c r="SNW21" s="136">
        <f t="shared" si="207"/>
        <v>0</v>
      </c>
      <c r="SNX21" s="136">
        <f t="shared" si="207"/>
        <v>0</v>
      </c>
      <c r="SNY21" s="136">
        <f t="shared" si="207"/>
        <v>0</v>
      </c>
      <c r="SNZ21" s="136">
        <f t="shared" si="207"/>
        <v>0</v>
      </c>
      <c r="SOA21" s="136">
        <f t="shared" si="207"/>
        <v>0</v>
      </c>
      <c r="SOB21" s="136">
        <f t="shared" si="207"/>
        <v>0</v>
      </c>
      <c r="SOC21" s="136">
        <f t="shared" si="207"/>
        <v>0</v>
      </c>
      <c r="SOD21" s="136">
        <f t="shared" si="207"/>
        <v>0</v>
      </c>
      <c r="SOE21" s="136">
        <f t="shared" si="207"/>
        <v>0</v>
      </c>
      <c r="SOF21" s="136">
        <f t="shared" si="207"/>
        <v>0</v>
      </c>
      <c r="SOG21" s="136">
        <f t="shared" si="207"/>
        <v>0</v>
      </c>
      <c r="SOH21" s="136">
        <f t="shared" si="207"/>
        <v>0</v>
      </c>
      <c r="SOI21" s="136">
        <f t="shared" si="207"/>
        <v>0</v>
      </c>
      <c r="SOJ21" s="136">
        <f t="shared" si="207"/>
        <v>0</v>
      </c>
      <c r="SOK21" s="136">
        <f t="shared" si="207"/>
        <v>0</v>
      </c>
      <c r="SOL21" s="136">
        <f t="shared" si="207"/>
        <v>0</v>
      </c>
      <c r="SOM21" s="136">
        <f t="shared" si="207"/>
        <v>0</v>
      </c>
      <c r="SON21" s="136">
        <f t="shared" si="207"/>
        <v>0</v>
      </c>
      <c r="SOO21" s="136">
        <f t="shared" si="207"/>
        <v>0</v>
      </c>
      <c r="SOP21" s="136">
        <f t="shared" si="207"/>
        <v>0</v>
      </c>
      <c r="SOQ21" s="136">
        <f t="shared" ref="SOQ21:SRB21" si="208">SUM(SOQ11:SOQ20)</f>
        <v>0</v>
      </c>
      <c r="SOR21" s="136">
        <f t="shared" si="208"/>
        <v>0</v>
      </c>
      <c r="SOS21" s="136">
        <f t="shared" si="208"/>
        <v>0</v>
      </c>
      <c r="SOT21" s="136">
        <f t="shared" si="208"/>
        <v>0</v>
      </c>
      <c r="SOU21" s="136">
        <f t="shared" si="208"/>
        <v>0</v>
      </c>
      <c r="SOV21" s="136">
        <f t="shared" si="208"/>
        <v>0</v>
      </c>
      <c r="SOW21" s="136">
        <f t="shared" si="208"/>
        <v>0</v>
      </c>
      <c r="SOX21" s="136">
        <f t="shared" si="208"/>
        <v>0</v>
      </c>
      <c r="SOY21" s="136">
        <f t="shared" si="208"/>
        <v>0</v>
      </c>
      <c r="SOZ21" s="136">
        <f t="shared" si="208"/>
        <v>0</v>
      </c>
      <c r="SPA21" s="136">
        <f t="shared" si="208"/>
        <v>0</v>
      </c>
      <c r="SPB21" s="136">
        <f t="shared" si="208"/>
        <v>0</v>
      </c>
      <c r="SPC21" s="136">
        <f t="shared" si="208"/>
        <v>0</v>
      </c>
      <c r="SPD21" s="136">
        <f t="shared" si="208"/>
        <v>0</v>
      </c>
      <c r="SPE21" s="136">
        <f t="shared" si="208"/>
        <v>0</v>
      </c>
      <c r="SPF21" s="136">
        <f t="shared" si="208"/>
        <v>0</v>
      </c>
      <c r="SPG21" s="136">
        <f t="shared" si="208"/>
        <v>0</v>
      </c>
      <c r="SPH21" s="136">
        <f t="shared" si="208"/>
        <v>0</v>
      </c>
      <c r="SPI21" s="136">
        <f t="shared" si="208"/>
        <v>0</v>
      </c>
      <c r="SPJ21" s="136">
        <f t="shared" si="208"/>
        <v>0</v>
      </c>
      <c r="SPK21" s="136">
        <f t="shared" si="208"/>
        <v>0</v>
      </c>
      <c r="SPL21" s="136">
        <f t="shared" si="208"/>
        <v>0</v>
      </c>
      <c r="SPM21" s="136">
        <f t="shared" si="208"/>
        <v>0</v>
      </c>
      <c r="SPN21" s="136">
        <f t="shared" si="208"/>
        <v>0</v>
      </c>
      <c r="SPO21" s="136">
        <f t="shared" si="208"/>
        <v>0</v>
      </c>
      <c r="SPP21" s="136">
        <f t="shared" si="208"/>
        <v>0</v>
      </c>
      <c r="SPQ21" s="136">
        <f t="shared" si="208"/>
        <v>0</v>
      </c>
      <c r="SPR21" s="136">
        <f t="shared" si="208"/>
        <v>0</v>
      </c>
      <c r="SPS21" s="136">
        <f t="shared" si="208"/>
        <v>0</v>
      </c>
      <c r="SPT21" s="136">
        <f t="shared" si="208"/>
        <v>0</v>
      </c>
      <c r="SPU21" s="136">
        <f t="shared" si="208"/>
        <v>0</v>
      </c>
      <c r="SPV21" s="136">
        <f t="shared" si="208"/>
        <v>0</v>
      </c>
      <c r="SPW21" s="136">
        <f t="shared" si="208"/>
        <v>0</v>
      </c>
      <c r="SPX21" s="136">
        <f t="shared" si="208"/>
        <v>0</v>
      </c>
      <c r="SPY21" s="136">
        <f t="shared" si="208"/>
        <v>0</v>
      </c>
      <c r="SPZ21" s="136">
        <f t="shared" si="208"/>
        <v>0</v>
      </c>
      <c r="SQA21" s="136">
        <f t="shared" si="208"/>
        <v>0</v>
      </c>
      <c r="SQB21" s="136">
        <f t="shared" si="208"/>
        <v>0</v>
      </c>
      <c r="SQC21" s="136">
        <f t="shared" si="208"/>
        <v>0</v>
      </c>
      <c r="SQD21" s="136">
        <f t="shared" si="208"/>
        <v>0</v>
      </c>
      <c r="SQE21" s="136">
        <f t="shared" si="208"/>
        <v>0</v>
      </c>
      <c r="SQF21" s="136">
        <f t="shared" si="208"/>
        <v>0</v>
      </c>
      <c r="SQG21" s="136">
        <f t="shared" si="208"/>
        <v>0</v>
      </c>
      <c r="SQH21" s="136">
        <f t="shared" si="208"/>
        <v>0</v>
      </c>
      <c r="SQI21" s="136">
        <f t="shared" si="208"/>
        <v>0</v>
      </c>
      <c r="SQJ21" s="136">
        <f t="shared" si="208"/>
        <v>0</v>
      </c>
      <c r="SQK21" s="136">
        <f t="shared" si="208"/>
        <v>0</v>
      </c>
      <c r="SQL21" s="136">
        <f t="shared" si="208"/>
        <v>0</v>
      </c>
      <c r="SQM21" s="136">
        <f t="shared" si="208"/>
        <v>0</v>
      </c>
      <c r="SQN21" s="136">
        <f t="shared" si="208"/>
        <v>0</v>
      </c>
      <c r="SQO21" s="136">
        <f t="shared" si="208"/>
        <v>0</v>
      </c>
      <c r="SQP21" s="136">
        <f t="shared" si="208"/>
        <v>0</v>
      </c>
      <c r="SQQ21" s="136">
        <f t="shared" si="208"/>
        <v>0</v>
      </c>
      <c r="SQR21" s="136">
        <f t="shared" si="208"/>
        <v>0</v>
      </c>
      <c r="SQS21" s="136">
        <f t="shared" si="208"/>
        <v>0</v>
      </c>
      <c r="SQT21" s="136">
        <f t="shared" si="208"/>
        <v>0</v>
      </c>
      <c r="SQU21" s="136">
        <f t="shared" si="208"/>
        <v>0</v>
      </c>
      <c r="SQV21" s="136">
        <f t="shared" si="208"/>
        <v>0</v>
      </c>
      <c r="SQW21" s="136">
        <f t="shared" si="208"/>
        <v>0</v>
      </c>
      <c r="SQX21" s="136">
        <f t="shared" si="208"/>
        <v>0</v>
      </c>
      <c r="SQY21" s="136">
        <f t="shared" si="208"/>
        <v>0</v>
      </c>
      <c r="SQZ21" s="136">
        <f t="shared" si="208"/>
        <v>0</v>
      </c>
      <c r="SRA21" s="136">
        <f t="shared" si="208"/>
        <v>0</v>
      </c>
      <c r="SRB21" s="136">
        <f t="shared" si="208"/>
        <v>0</v>
      </c>
      <c r="SRC21" s="136">
        <f t="shared" ref="SRC21:STN21" si="209">SUM(SRC11:SRC20)</f>
        <v>0</v>
      </c>
      <c r="SRD21" s="136">
        <f t="shared" si="209"/>
        <v>0</v>
      </c>
      <c r="SRE21" s="136">
        <f t="shared" si="209"/>
        <v>0</v>
      </c>
      <c r="SRF21" s="136">
        <f t="shared" si="209"/>
        <v>0</v>
      </c>
      <c r="SRG21" s="136">
        <f t="shared" si="209"/>
        <v>0</v>
      </c>
      <c r="SRH21" s="136">
        <f t="shared" si="209"/>
        <v>0</v>
      </c>
      <c r="SRI21" s="136">
        <f t="shared" si="209"/>
        <v>0</v>
      </c>
      <c r="SRJ21" s="136">
        <f t="shared" si="209"/>
        <v>0</v>
      </c>
      <c r="SRK21" s="136">
        <f t="shared" si="209"/>
        <v>0</v>
      </c>
      <c r="SRL21" s="136">
        <f t="shared" si="209"/>
        <v>0</v>
      </c>
      <c r="SRM21" s="136">
        <f t="shared" si="209"/>
        <v>0</v>
      </c>
      <c r="SRN21" s="136">
        <f t="shared" si="209"/>
        <v>0</v>
      </c>
      <c r="SRO21" s="136">
        <f t="shared" si="209"/>
        <v>0</v>
      </c>
      <c r="SRP21" s="136">
        <f t="shared" si="209"/>
        <v>0</v>
      </c>
      <c r="SRQ21" s="136">
        <f t="shared" si="209"/>
        <v>0</v>
      </c>
      <c r="SRR21" s="136">
        <f t="shared" si="209"/>
        <v>0</v>
      </c>
      <c r="SRS21" s="136">
        <f t="shared" si="209"/>
        <v>0</v>
      </c>
      <c r="SRT21" s="136">
        <f t="shared" si="209"/>
        <v>0</v>
      </c>
      <c r="SRU21" s="136">
        <f t="shared" si="209"/>
        <v>0</v>
      </c>
      <c r="SRV21" s="136">
        <f t="shared" si="209"/>
        <v>0</v>
      </c>
      <c r="SRW21" s="136">
        <f t="shared" si="209"/>
        <v>0</v>
      </c>
      <c r="SRX21" s="136">
        <f t="shared" si="209"/>
        <v>0</v>
      </c>
      <c r="SRY21" s="136">
        <f t="shared" si="209"/>
        <v>0</v>
      </c>
      <c r="SRZ21" s="136">
        <f t="shared" si="209"/>
        <v>0</v>
      </c>
      <c r="SSA21" s="136">
        <f t="shared" si="209"/>
        <v>0</v>
      </c>
      <c r="SSB21" s="136">
        <f t="shared" si="209"/>
        <v>0</v>
      </c>
      <c r="SSC21" s="136">
        <f t="shared" si="209"/>
        <v>0</v>
      </c>
      <c r="SSD21" s="136">
        <f t="shared" si="209"/>
        <v>0</v>
      </c>
      <c r="SSE21" s="136">
        <f t="shared" si="209"/>
        <v>0</v>
      </c>
      <c r="SSF21" s="136">
        <f t="shared" si="209"/>
        <v>0</v>
      </c>
      <c r="SSG21" s="136">
        <f t="shared" si="209"/>
        <v>0</v>
      </c>
      <c r="SSH21" s="136">
        <f t="shared" si="209"/>
        <v>0</v>
      </c>
      <c r="SSI21" s="136">
        <f t="shared" si="209"/>
        <v>0</v>
      </c>
      <c r="SSJ21" s="136">
        <f t="shared" si="209"/>
        <v>0</v>
      </c>
      <c r="SSK21" s="136">
        <f t="shared" si="209"/>
        <v>0</v>
      </c>
      <c r="SSL21" s="136">
        <f t="shared" si="209"/>
        <v>0</v>
      </c>
      <c r="SSM21" s="136">
        <f t="shared" si="209"/>
        <v>0</v>
      </c>
      <c r="SSN21" s="136">
        <f t="shared" si="209"/>
        <v>0</v>
      </c>
      <c r="SSO21" s="136">
        <f t="shared" si="209"/>
        <v>0</v>
      </c>
      <c r="SSP21" s="136">
        <f t="shared" si="209"/>
        <v>0</v>
      </c>
      <c r="SSQ21" s="136">
        <f t="shared" si="209"/>
        <v>0</v>
      </c>
      <c r="SSR21" s="136">
        <f t="shared" si="209"/>
        <v>0</v>
      </c>
      <c r="SSS21" s="136">
        <f t="shared" si="209"/>
        <v>0</v>
      </c>
      <c r="SST21" s="136">
        <f t="shared" si="209"/>
        <v>0</v>
      </c>
      <c r="SSU21" s="136">
        <f t="shared" si="209"/>
        <v>0</v>
      </c>
      <c r="SSV21" s="136">
        <f t="shared" si="209"/>
        <v>0</v>
      </c>
      <c r="SSW21" s="136">
        <f t="shared" si="209"/>
        <v>0</v>
      </c>
      <c r="SSX21" s="136">
        <f t="shared" si="209"/>
        <v>0</v>
      </c>
      <c r="SSY21" s="136">
        <f t="shared" si="209"/>
        <v>0</v>
      </c>
      <c r="SSZ21" s="136">
        <f t="shared" si="209"/>
        <v>0</v>
      </c>
      <c r="STA21" s="136">
        <f t="shared" si="209"/>
        <v>0</v>
      </c>
      <c r="STB21" s="136">
        <f t="shared" si="209"/>
        <v>0</v>
      </c>
      <c r="STC21" s="136">
        <f t="shared" si="209"/>
        <v>0</v>
      </c>
      <c r="STD21" s="136">
        <f t="shared" si="209"/>
        <v>0</v>
      </c>
      <c r="STE21" s="136">
        <f t="shared" si="209"/>
        <v>0</v>
      </c>
      <c r="STF21" s="136">
        <f t="shared" si="209"/>
        <v>0</v>
      </c>
      <c r="STG21" s="136">
        <f t="shared" si="209"/>
        <v>0</v>
      </c>
      <c r="STH21" s="136">
        <f t="shared" si="209"/>
        <v>0</v>
      </c>
      <c r="STI21" s="136">
        <f t="shared" si="209"/>
        <v>0</v>
      </c>
      <c r="STJ21" s="136">
        <f t="shared" si="209"/>
        <v>0</v>
      </c>
      <c r="STK21" s="136">
        <f t="shared" si="209"/>
        <v>0</v>
      </c>
      <c r="STL21" s="136">
        <f t="shared" si="209"/>
        <v>0</v>
      </c>
      <c r="STM21" s="136">
        <f t="shared" si="209"/>
        <v>0</v>
      </c>
      <c r="STN21" s="136">
        <f t="shared" si="209"/>
        <v>0</v>
      </c>
      <c r="STO21" s="136">
        <f t="shared" ref="STO21:SVZ21" si="210">SUM(STO11:STO20)</f>
        <v>0</v>
      </c>
      <c r="STP21" s="136">
        <f t="shared" si="210"/>
        <v>0</v>
      </c>
      <c r="STQ21" s="136">
        <f t="shared" si="210"/>
        <v>0</v>
      </c>
      <c r="STR21" s="136">
        <f t="shared" si="210"/>
        <v>0</v>
      </c>
      <c r="STS21" s="136">
        <f t="shared" si="210"/>
        <v>0</v>
      </c>
      <c r="STT21" s="136">
        <f t="shared" si="210"/>
        <v>0</v>
      </c>
      <c r="STU21" s="136">
        <f t="shared" si="210"/>
        <v>0</v>
      </c>
      <c r="STV21" s="136">
        <f t="shared" si="210"/>
        <v>0</v>
      </c>
      <c r="STW21" s="136">
        <f t="shared" si="210"/>
        <v>0</v>
      </c>
      <c r="STX21" s="136">
        <f t="shared" si="210"/>
        <v>0</v>
      </c>
      <c r="STY21" s="136">
        <f t="shared" si="210"/>
        <v>0</v>
      </c>
      <c r="STZ21" s="136">
        <f t="shared" si="210"/>
        <v>0</v>
      </c>
      <c r="SUA21" s="136">
        <f t="shared" si="210"/>
        <v>0</v>
      </c>
      <c r="SUB21" s="136">
        <f t="shared" si="210"/>
        <v>0</v>
      </c>
      <c r="SUC21" s="136">
        <f t="shared" si="210"/>
        <v>0</v>
      </c>
      <c r="SUD21" s="136">
        <f t="shared" si="210"/>
        <v>0</v>
      </c>
      <c r="SUE21" s="136">
        <f t="shared" si="210"/>
        <v>0</v>
      </c>
      <c r="SUF21" s="136">
        <f t="shared" si="210"/>
        <v>0</v>
      </c>
      <c r="SUG21" s="136">
        <f t="shared" si="210"/>
        <v>0</v>
      </c>
      <c r="SUH21" s="136">
        <f t="shared" si="210"/>
        <v>0</v>
      </c>
      <c r="SUI21" s="136">
        <f t="shared" si="210"/>
        <v>0</v>
      </c>
      <c r="SUJ21" s="136">
        <f t="shared" si="210"/>
        <v>0</v>
      </c>
      <c r="SUK21" s="136">
        <f t="shared" si="210"/>
        <v>0</v>
      </c>
      <c r="SUL21" s="136">
        <f t="shared" si="210"/>
        <v>0</v>
      </c>
      <c r="SUM21" s="136">
        <f t="shared" si="210"/>
        <v>0</v>
      </c>
      <c r="SUN21" s="136">
        <f t="shared" si="210"/>
        <v>0</v>
      </c>
      <c r="SUO21" s="136">
        <f t="shared" si="210"/>
        <v>0</v>
      </c>
      <c r="SUP21" s="136">
        <f t="shared" si="210"/>
        <v>0</v>
      </c>
      <c r="SUQ21" s="136">
        <f t="shared" si="210"/>
        <v>0</v>
      </c>
      <c r="SUR21" s="136">
        <f t="shared" si="210"/>
        <v>0</v>
      </c>
      <c r="SUS21" s="136">
        <f t="shared" si="210"/>
        <v>0</v>
      </c>
      <c r="SUT21" s="136">
        <f t="shared" si="210"/>
        <v>0</v>
      </c>
      <c r="SUU21" s="136">
        <f t="shared" si="210"/>
        <v>0</v>
      </c>
      <c r="SUV21" s="136">
        <f t="shared" si="210"/>
        <v>0</v>
      </c>
      <c r="SUW21" s="136">
        <f t="shared" si="210"/>
        <v>0</v>
      </c>
      <c r="SUX21" s="136">
        <f t="shared" si="210"/>
        <v>0</v>
      </c>
      <c r="SUY21" s="136">
        <f t="shared" si="210"/>
        <v>0</v>
      </c>
      <c r="SUZ21" s="136">
        <f t="shared" si="210"/>
        <v>0</v>
      </c>
      <c r="SVA21" s="136">
        <f t="shared" si="210"/>
        <v>0</v>
      </c>
      <c r="SVB21" s="136">
        <f t="shared" si="210"/>
        <v>0</v>
      </c>
      <c r="SVC21" s="136">
        <f t="shared" si="210"/>
        <v>0</v>
      </c>
      <c r="SVD21" s="136">
        <f t="shared" si="210"/>
        <v>0</v>
      </c>
      <c r="SVE21" s="136">
        <f t="shared" si="210"/>
        <v>0</v>
      </c>
      <c r="SVF21" s="136">
        <f t="shared" si="210"/>
        <v>0</v>
      </c>
      <c r="SVG21" s="136">
        <f t="shared" si="210"/>
        <v>0</v>
      </c>
      <c r="SVH21" s="136">
        <f t="shared" si="210"/>
        <v>0</v>
      </c>
      <c r="SVI21" s="136">
        <f t="shared" si="210"/>
        <v>0</v>
      </c>
      <c r="SVJ21" s="136">
        <f t="shared" si="210"/>
        <v>0</v>
      </c>
      <c r="SVK21" s="136">
        <f t="shared" si="210"/>
        <v>0</v>
      </c>
      <c r="SVL21" s="136">
        <f t="shared" si="210"/>
        <v>0</v>
      </c>
      <c r="SVM21" s="136">
        <f t="shared" si="210"/>
        <v>0</v>
      </c>
      <c r="SVN21" s="136">
        <f t="shared" si="210"/>
        <v>0</v>
      </c>
      <c r="SVO21" s="136">
        <f t="shared" si="210"/>
        <v>0</v>
      </c>
      <c r="SVP21" s="136">
        <f t="shared" si="210"/>
        <v>0</v>
      </c>
      <c r="SVQ21" s="136">
        <f t="shared" si="210"/>
        <v>0</v>
      </c>
      <c r="SVR21" s="136">
        <f t="shared" si="210"/>
        <v>0</v>
      </c>
      <c r="SVS21" s="136">
        <f t="shared" si="210"/>
        <v>0</v>
      </c>
      <c r="SVT21" s="136">
        <f t="shared" si="210"/>
        <v>0</v>
      </c>
      <c r="SVU21" s="136">
        <f t="shared" si="210"/>
        <v>0</v>
      </c>
      <c r="SVV21" s="136">
        <f t="shared" si="210"/>
        <v>0</v>
      </c>
      <c r="SVW21" s="136">
        <f t="shared" si="210"/>
        <v>0</v>
      </c>
      <c r="SVX21" s="136">
        <f t="shared" si="210"/>
        <v>0</v>
      </c>
      <c r="SVY21" s="136">
        <f t="shared" si="210"/>
        <v>0</v>
      </c>
      <c r="SVZ21" s="136">
        <f t="shared" si="210"/>
        <v>0</v>
      </c>
      <c r="SWA21" s="136">
        <f t="shared" ref="SWA21:SYL21" si="211">SUM(SWA11:SWA20)</f>
        <v>0</v>
      </c>
      <c r="SWB21" s="136">
        <f t="shared" si="211"/>
        <v>0</v>
      </c>
      <c r="SWC21" s="136">
        <f t="shared" si="211"/>
        <v>0</v>
      </c>
      <c r="SWD21" s="136">
        <f t="shared" si="211"/>
        <v>0</v>
      </c>
      <c r="SWE21" s="136">
        <f t="shared" si="211"/>
        <v>0</v>
      </c>
      <c r="SWF21" s="136">
        <f t="shared" si="211"/>
        <v>0</v>
      </c>
      <c r="SWG21" s="136">
        <f t="shared" si="211"/>
        <v>0</v>
      </c>
      <c r="SWH21" s="136">
        <f t="shared" si="211"/>
        <v>0</v>
      </c>
      <c r="SWI21" s="136">
        <f t="shared" si="211"/>
        <v>0</v>
      </c>
      <c r="SWJ21" s="136">
        <f t="shared" si="211"/>
        <v>0</v>
      </c>
      <c r="SWK21" s="136">
        <f t="shared" si="211"/>
        <v>0</v>
      </c>
      <c r="SWL21" s="136">
        <f t="shared" si="211"/>
        <v>0</v>
      </c>
      <c r="SWM21" s="136">
        <f t="shared" si="211"/>
        <v>0</v>
      </c>
      <c r="SWN21" s="136">
        <f t="shared" si="211"/>
        <v>0</v>
      </c>
      <c r="SWO21" s="136">
        <f t="shared" si="211"/>
        <v>0</v>
      </c>
      <c r="SWP21" s="136">
        <f t="shared" si="211"/>
        <v>0</v>
      </c>
      <c r="SWQ21" s="136">
        <f t="shared" si="211"/>
        <v>0</v>
      </c>
      <c r="SWR21" s="136">
        <f t="shared" si="211"/>
        <v>0</v>
      </c>
      <c r="SWS21" s="136">
        <f t="shared" si="211"/>
        <v>0</v>
      </c>
      <c r="SWT21" s="136">
        <f t="shared" si="211"/>
        <v>0</v>
      </c>
      <c r="SWU21" s="136">
        <f t="shared" si="211"/>
        <v>0</v>
      </c>
      <c r="SWV21" s="136">
        <f t="shared" si="211"/>
        <v>0</v>
      </c>
      <c r="SWW21" s="136">
        <f t="shared" si="211"/>
        <v>0</v>
      </c>
      <c r="SWX21" s="136">
        <f t="shared" si="211"/>
        <v>0</v>
      </c>
      <c r="SWY21" s="136">
        <f t="shared" si="211"/>
        <v>0</v>
      </c>
      <c r="SWZ21" s="136">
        <f t="shared" si="211"/>
        <v>0</v>
      </c>
      <c r="SXA21" s="136">
        <f t="shared" si="211"/>
        <v>0</v>
      </c>
      <c r="SXB21" s="136">
        <f t="shared" si="211"/>
        <v>0</v>
      </c>
      <c r="SXC21" s="136">
        <f t="shared" si="211"/>
        <v>0</v>
      </c>
      <c r="SXD21" s="136">
        <f t="shared" si="211"/>
        <v>0</v>
      </c>
      <c r="SXE21" s="136">
        <f t="shared" si="211"/>
        <v>0</v>
      </c>
      <c r="SXF21" s="136">
        <f t="shared" si="211"/>
        <v>0</v>
      </c>
      <c r="SXG21" s="136">
        <f t="shared" si="211"/>
        <v>0</v>
      </c>
      <c r="SXH21" s="136">
        <f t="shared" si="211"/>
        <v>0</v>
      </c>
      <c r="SXI21" s="136">
        <f t="shared" si="211"/>
        <v>0</v>
      </c>
      <c r="SXJ21" s="136">
        <f t="shared" si="211"/>
        <v>0</v>
      </c>
      <c r="SXK21" s="136">
        <f t="shared" si="211"/>
        <v>0</v>
      </c>
      <c r="SXL21" s="136">
        <f t="shared" si="211"/>
        <v>0</v>
      </c>
      <c r="SXM21" s="136">
        <f t="shared" si="211"/>
        <v>0</v>
      </c>
      <c r="SXN21" s="136">
        <f t="shared" si="211"/>
        <v>0</v>
      </c>
      <c r="SXO21" s="136">
        <f t="shared" si="211"/>
        <v>0</v>
      </c>
      <c r="SXP21" s="136">
        <f t="shared" si="211"/>
        <v>0</v>
      </c>
      <c r="SXQ21" s="136">
        <f t="shared" si="211"/>
        <v>0</v>
      </c>
      <c r="SXR21" s="136">
        <f t="shared" si="211"/>
        <v>0</v>
      </c>
      <c r="SXS21" s="136">
        <f t="shared" si="211"/>
        <v>0</v>
      </c>
      <c r="SXT21" s="136">
        <f t="shared" si="211"/>
        <v>0</v>
      </c>
      <c r="SXU21" s="136">
        <f t="shared" si="211"/>
        <v>0</v>
      </c>
      <c r="SXV21" s="136">
        <f t="shared" si="211"/>
        <v>0</v>
      </c>
      <c r="SXW21" s="136">
        <f t="shared" si="211"/>
        <v>0</v>
      </c>
      <c r="SXX21" s="136">
        <f t="shared" si="211"/>
        <v>0</v>
      </c>
      <c r="SXY21" s="136">
        <f t="shared" si="211"/>
        <v>0</v>
      </c>
      <c r="SXZ21" s="136">
        <f t="shared" si="211"/>
        <v>0</v>
      </c>
      <c r="SYA21" s="136">
        <f t="shared" si="211"/>
        <v>0</v>
      </c>
      <c r="SYB21" s="136">
        <f t="shared" si="211"/>
        <v>0</v>
      </c>
      <c r="SYC21" s="136">
        <f t="shared" si="211"/>
        <v>0</v>
      </c>
      <c r="SYD21" s="136">
        <f t="shared" si="211"/>
        <v>0</v>
      </c>
      <c r="SYE21" s="136">
        <f t="shared" si="211"/>
        <v>0</v>
      </c>
      <c r="SYF21" s="136">
        <f t="shared" si="211"/>
        <v>0</v>
      </c>
      <c r="SYG21" s="136">
        <f t="shared" si="211"/>
        <v>0</v>
      </c>
      <c r="SYH21" s="136">
        <f t="shared" si="211"/>
        <v>0</v>
      </c>
      <c r="SYI21" s="136">
        <f t="shared" si="211"/>
        <v>0</v>
      </c>
      <c r="SYJ21" s="136">
        <f t="shared" si="211"/>
        <v>0</v>
      </c>
      <c r="SYK21" s="136">
        <f t="shared" si="211"/>
        <v>0</v>
      </c>
      <c r="SYL21" s="136">
        <f t="shared" si="211"/>
        <v>0</v>
      </c>
      <c r="SYM21" s="136">
        <f t="shared" ref="SYM21:TAX21" si="212">SUM(SYM11:SYM20)</f>
        <v>0</v>
      </c>
      <c r="SYN21" s="136">
        <f t="shared" si="212"/>
        <v>0</v>
      </c>
      <c r="SYO21" s="136">
        <f t="shared" si="212"/>
        <v>0</v>
      </c>
      <c r="SYP21" s="136">
        <f t="shared" si="212"/>
        <v>0</v>
      </c>
      <c r="SYQ21" s="136">
        <f t="shared" si="212"/>
        <v>0</v>
      </c>
      <c r="SYR21" s="136">
        <f t="shared" si="212"/>
        <v>0</v>
      </c>
      <c r="SYS21" s="136">
        <f t="shared" si="212"/>
        <v>0</v>
      </c>
      <c r="SYT21" s="136">
        <f t="shared" si="212"/>
        <v>0</v>
      </c>
      <c r="SYU21" s="136">
        <f t="shared" si="212"/>
        <v>0</v>
      </c>
      <c r="SYV21" s="136">
        <f t="shared" si="212"/>
        <v>0</v>
      </c>
      <c r="SYW21" s="136">
        <f t="shared" si="212"/>
        <v>0</v>
      </c>
      <c r="SYX21" s="136">
        <f t="shared" si="212"/>
        <v>0</v>
      </c>
      <c r="SYY21" s="136">
        <f t="shared" si="212"/>
        <v>0</v>
      </c>
      <c r="SYZ21" s="136">
        <f t="shared" si="212"/>
        <v>0</v>
      </c>
      <c r="SZA21" s="136">
        <f t="shared" si="212"/>
        <v>0</v>
      </c>
      <c r="SZB21" s="136">
        <f t="shared" si="212"/>
        <v>0</v>
      </c>
      <c r="SZC21" s="136">
        <f t="shared" si="212"/>
        <v>0</v>
      </c>
      <c r="SZD21" s="136">
        <f t="shared" si="212"/>
        <v>0</v>
      </c>
      <c r="SZE21" s="136">
        <f t="shared" si="212"/>
        <v>0</v>
      </c>
      <c r="SZF21" s="136">
        <f t="shared" si="212"/>
        <v>0</v>
      </c>
      <c r="SZG21" s="136">
        <f t="shared" si="212"/>
        <v>0</v>
      </c>
      <c r="SZH21" s="136">
        <f t="shared" si="212"/>
        <v>0</v>
      </c>
      <c r="SZI21" s="136">
        <f t="shared" si="212"/>
        <v>0</v>
      </c>
      <c r="SZJ21" s="136">
        <f t="shared" si="212"/>
        <v>0</v>
      </c>
      <c r="SZK21" s="136">
        <f t="shared" si="212"/>
        <v>0</v>
      </c>
      <c r="SZL21" s="136">
        <f t="shared" si="212"/>
        <v>0</v>
      </c>
      <c r="SZM21" s="136">
        <f t="shared" si="212"/>
        <v>0</v>
      </c>
      <c r="SZN21" s="136">
        <f t="shared" si="212"/>
        <v>0</v>
      </c>
      <c r="SZO21" s="136">
        <f t="shared" si="212"/>
        <v>0</v>
      </c>
      <c r="SZP21" s="136">
        <f t="shared" si="212"/>
        <v>0</v>
      </c>
      <c r="SZQ21" s="136">
        <f t="shared" si="212"/>
        <v>0</v>
      </c>
      <c r="SZR21" s="136">
        <f t="shared" si="212"/>
        <v>0</v>
      </c>
      <c r="SZS21" s="136">
        <f t="shared" si="212"/>
        <v>0</v>
      </c>
      <c r="SZT21" s="136">
        <f t="shared" si="212"/>
        <v>0</v>
      </c>
      <c r="SZU21" s="136">
        <f t="shared" si="212"/>
        <v>0</v>
      </c>
      <c r="SZV21" s="136">
        <f t="shared" si="212"/>
        <v>0</v>
      </c>
      <c r="SZW21" s="136">
        <f t="shared" si="212"/>
        <v>0</v>
      </c>
      <c r="SZX21" s="136">
        <f t="shared" si="212"/>
        <v>0</v>
      </c>
      <c r="SZY21" s="136">
        <f t="shared" si="212"/>
        <v>0</v>
      </c>
      <c r="SZZ21" s="136">
        <f t="shared" si="212"/>
        <v>0</v>
      </c>
      <c r="TAA21" s="136">
        <f t="shared" si="212"/>
        <v>0</v>
      </c>
      <c r="TAB21" s="136">
        <f t="shared" si="212"/>
        <v>0</v>
      </c>
      <c r="TAC21" s="136">
        <f t="shared" si="212"/>
        <v>0</v>
      </c>
      <c r="TAD21" s="136">
        <f t="shared" si="212"/>
        <v>0</v>
      </c>
      <c r="TAE21" s="136">
        <f t="shared" si="212"/>
        <v>0</v>
      </c>
      <c r="TAF21" s="136">
        <f t="shared" si="212"/>
        <v>0</v>
      </c>
      <c r="TAG21" s="136">
        <f t="shared" si="212"/>
        <v>0</v>
      </c>
      <c r="TAH21" s="136">
        <f t="shared" si="212"/>
        <v>0</v>
      </c>
      <c r="TAI21" s="136">
        <f t="shared" si="212"/>
        <v>0</v>
      </c>
      <c r="TAJ21" s="136">
        <f t="shared" si="212"/>
        <v>0</v>
      </c>
      <c r="TAK21" s="136">
        <f t="shared" si="212"/>
        <v>0</v>
      </c>
      <c r="TAL21" s="136">
        <f t="shared" si="212"/>
        <v>0</v>
      </c>
      <c r="TAM21" s="136">
        <f t="shared" si="212"/>
        <v>0</v>
      </c>
      <c r="TAN21" s="136">
        <f t="shared" si="212"/>
        <v>0</v>
      </c>
      <c r="TAO21" s="136">
        <f t="shared" si="212"/>
        <v>0</v>
      </c>
      <c r="TAP21" s="136">
        <f t="shared" si="212"/>
        <v>0</v>
      </c>
      <c r="TAQ21" s="136">
        <f t="shared" si="212"/>
        <v>0</v>
      </c>
      <c r="TAR21" s="136">
        <f t="shared" si="212"/>
        <v>0</v>
      </c>
      <c r="TAS21" s="136">
        <f t="shared" si="212"/>
        <v>0</v>
      </c>
      <c r="TAT21" s="136">
        <f t="shared" si="212"/>
        <v>0</v>
      </c>
      <c r="TAU21" s="136">
        <f t="shared" si="212"/>
        <v>0</v>
      </c>
      <c r="TAV21" s="136">
        <f t="shared" si="212"/>
        <v>0</v>
      </c>
      <c r="TAW21" s="136">
        <f t="shared" si="212"/>
        <v>0</v>
      </c>
      <c r="TAX21" s="136">
        <f t="shared" si="212"/>
        <v>0</v>
      </c>
      <c r="TAY21" s="136">
        <f t="shared" ref="TAY21:TDJ21" si="213">SUM(TAY11:TAY20)</f>
        <v>0</v>
      </c>
      <c r="TAZ21" s="136">
        <f t="shared" si="213"/>
        <v>0</v>
      </c>
      <c r="TBA21" s="136">
        <f t="shared" si="213"/>
        <v>0</v>
      </c>
      <c r="TBB21" s="136">
        <f t="shared" si="213"/>
        <v>0</v>
      </c>
      <c r="TBC21" s="136">
        <f t="shared" si="213"/>
        <v>0</v>
      </c>
      <c r="TBD21" s="136">
        <f t="shared" si="213"/>
        <v>0</v>
      </c>
      <c r="TBE21" s="136">
        <f t="shared" si="213"/>
        <v>0</v>
      </c>
      <c r="TBF21" s="136">
        <f t="shared" si="213"/>
        <v>0</v>
      </c>
      <c r="TBG21" s="136">
        <f t="shared" si="213"/>
        <v>0</v>
      </c>
      <c r="TBH21" s="136">
        <f t="shared" si="213"/>
        <v>0</v>
      </c>
      <c r="TBI21" s="136">
        <f t="shared" si="213"/>
        <v>0</v>
      </c>
      <c r="TBJ21" s="136">
        <f t="shared" si="213"/>
        <v>0</v>
      </c>
      <c r="TBK21" s="136">
        <f t="shared" si="213"/>
        <v>0</v>
      </c>
      <c r="TBL21" s="136">
        <f t="shared" si="213"/>
        <v>0</v>
      </c>
      <c r="TBM21" s="136">
        <f t="shared" si="213"/>
        <v>0</v>
      </c>
      <c r="TBN21" s="136">
        <f t="shared" si="213"/>
        <v>0</v>
      </c>
      <c r="TBO21" s="136">
        <f t="shared" si="213"/>
        <v>0</v>
      </c>
      <c r="TBP21" s="136">
        <f t="shared" si="213"/>
        <v>0</v>
      </c>
      <c r="TBQ21" s="136">
        <f t="shared" si="213"/>
        <v>0</v>
      </c>
      <c r="TBR21" s="136">
        <f t="shared" si="213"/>
        <v>0</v>
      </c>
      <c r="TBS21" s="136">
        <f t="shared" si="213"/>
        <v>0</v>
      </c>
      <c r="TBT21" s="136">
        <f t="shared" si="213"/>
        <v>0</v>
      </c>
      <c r="TBU21" s="136">
        <f t="shared" si="213"/>
        <v>0</v>
      </c>
      <c r="TBV21" s="136">
        <f t="shared" si="213"/>
        <v>0</v>
      </c>
      <c r="TBW21" s="136">
        <f t="shared" si="213"/>
        <v>0</v>
      </c>
      <c r="TBX21" s="136">
        <f t="shared" si="213"/>
        <v>0</v>
      </c>
      <c r="TBY21" s="136">
        <f t="shared" si="213"/>
        <v>0</v>
      </c>
      <c r="TBZ21" s="136">
        <f t="shared" si="213"/>
        <v>0</v>
      </c>
      <c r="TCA21" s="136">
        <f t="shared" si="213"/>
        <v>0</v>
      </c>
      <c r="TCB21" s="136">
        <f t="shared" si="213"/>
        <v>0</v>
      </c>
      <c r="TCC21" s="136">
        <f t="shared" si="213"/>
        <v>0</v>
      </c>
      <c r="TCD21" s="136">
        <f t="shared" si="213"/>
        <v>0</v>
      </c>
      <c r="TCE21" s="136">
        <f t="shared" si="213"/>
        <v>0</v>
      </c>
      <c r="TCF21" s="136">
        <f t="shared" si="213"/>
        <v>0</v>
      </c>
      <c r="TCG21" s="136">
        <f t="shared" si="213"/>
        <v>0</v>
      </c>
      <c r="TCH21" s="136">
        <f t="shared" si="213"/>
        <v>0</v>
      </c>
      <c r="TCI21" s="136">
        <f t="shared" si="213"/>
        <v>0</v>
      </c>
      <c r="TCJ21" s="136">
        <f t="shared" si="213"/>
        <v>0</v>
      </c>
      <c r="TCK21" s="136">
        <f t="shared" si="213"/>
        <v>0</v>
      </c>
      <c r="TCL21" s="136">
        <f t="shared" si="213"/>
        <v>0</v>
      </c>
      <c r="TCM21" s="136">
        <f t="shared" si="213"/>
        <v>0</v>
      </c>
      <c r="TCN21" s="136">
        <f t="shared" si="213"/>
        <v>0</v>
      </c>
      <c r="TCO21" s="136">
        <f t="shared" si="213"/>
        <v>0</v>
      </c>
      <c r="TCP21" s="136">
        <f t="shared" si="213"/>
        <v>0</v>
      </c>
      <c r="TCQ21" s="136">
        <f t="shared" si="213"/>
        <v>0</v>
      </c>
      <c r="TCR21" s="136">
        <f t="shared" si="213"/>
        <v>0</v>
      </c>
      <c r="TCS21" s="136">
        <f t="shared" si="213"/>
        <v>0</v>
      </c>
      <c r="TCT21" s="136">
        <f t="shared" si="213"/>
        <v>0</v>
      </c>
      <c r="TCU21" s="136">
        <f t="shared" si="213"/>
        <v>0</v>
      </c>
      <c r="TCV21" s="136">
        <f t="shared" si="213"/>
        <v>0</v>
      </c>
      <c r="TCW21" s="136">
        <f t="shared" si="213"/>
        <v>0</v>
      </c>
      <c r="TCX21" s="136">
        <f t="shared" si="213"/>
        <v>0</v>
      </c>
      <c r="TCY21" s="136">
        <f t="shared" si="213"/>
        <v>0</v>
      </c>
      <c r="TCZ21" s="136">
        <f t="shared" si="213"/>
        <v>0</v>
      </c>
      <c r="TDA21" s="136">
        <f t="shared" si="213"/>
        <v>0</v>
      </c>
      <c r="TDB21" s="136">
        <f t="shared" si="213"/>
        <v>0</v>
      </c>
      <c r="TDC21" s="136">
        <f t="shared" si="213"/>
        <v>0</v>
      </c>
      <c r="TDD21" s="136">
        <f t="shared" si="213"/>
        <v>0</v>
      </c>
      <c r="TDE21" s="136">
        <f t="shared" si="213"/>
        <v>0</v>
      </c>
      <c r="TDF21" s="136">
        <f t="shared" si="213"/>
        <v>0</v>
      </c>
      <c r="TDG21" s="136">
        <f t="shared" si="213"/>
        <v>0</v>
      </c>
      <c r="TDH21" s="136">
        <f t="shared" si="213"/>
        <v>0</v>
      </c>
      <c r="TDI21" s="136">
        <f t="shared" si="213"/>
        <v>0</v>
      </c>
      <c r="TDJ21" s="136">
        <f t="shared" si="213"/>
        <v>0</v>
      </c>
      <c r="TDK21" s="136">
        <f t="shared" ref="TDK21:TFV21" si="214">SUM(TDK11:TDK20)</f>
        <v>0</v>
      </c>
      <c r="TDL21" s="136">
        <f t="shared" si="214"/>
        <v>0</v>
      </c>
      <c r="TDM21" s="136">
        <f t="shared" si="214"/>
        <v>0</v>
      </c>
      <c r="TDN21" s="136">
        <f t="shared" si="214"/>
        <v>0</v>
      </c>
      <c r="TDO21" s="136">
        <f t="shared" si="214"/>
        <v>0</v>
      </c>
      <c r="TDP21" s="136">
        <f t="shared" si="214"/>
        <v>0</v>
      </c>
      <c r="TDQ21" s="136">
        <f t="shared" si="214"/>
        <v>0</v>
      </c>
      <c r="TDR21" s="136">
        <f t="shared" si="214"/>
        <v>0</v>
      </c>
      <c r="TDS21" s="136">
        <f t="shared" si="214"/>
        <v>0</v>
      </c>
      <c r="TDT21" s="136">
        <f t="shared" si="214"/>
        <v>0</v>
      </c>
      <c r="TDU21" s="136">
        <f t="shared" si="214"/>
        <v>0</v>
      </c>
      <c r="TDV21" s="136">
        <f t="shared" si="214"/>
        <v>0</v>
      </c>
      <c r="TDW21" s="136">
        <f t="shared" si="214"/>
        <v>0</v>
      </c>
      <c r="TDX21" s="136">
        <f t="shared" si="214"/>
        <v>0</v>
      </c>
      <c r="TDY21" s="136">
        <f t="shared" si="214"/>
        <v>0</v>
      </c>
      <c r="TDZ21" s="136">
        <f t="shared" si="214"/>
        <v>0</v>
      </c>
      <c r="TEA21" s="136">
        <f t="shared" si="214"/>
        <v>0</v>
      </c>
      <c r="TEB21" s="136">
        <f t="shared" si="214"/>
        <v>0</v>
      </c>
      <c r="TEC21" s="136">
        <f t="shared" si="214"/>
        <v>0</v>
      </c>
      <c r="TED21" s="136">
        <f t="shared" si="214"/>
        <v>0</v>
      </c>
      <c r="TEE21" s="136">
        <f t="shared" si="214"/>
        <v>0</v>
      </c>
      <c r="TEF21" s="136">
        <f t="shared" si="214"/>
        <v>0</v>
      </c>
      <c r="TEG21" s="136">
        <f t="shared" si="214"/>
        <v>0</v>
      </c>
      <c r="TEH21" s="136">
        <f t="shared" si="214"/>
        <v>0</v>
      </c>
      <c r="TEI21" s="136">
        <f t="shared" si="214"/>
        <v>0</v>
      </c>
      <c r="TEJ21" s="136">
        <f t="shared" si="214"/>
        <v>0</v>
      </c>
      <c r="TEK21" s="136">
        <f t="shared" si="214"/>
        <v>0</v>
      </c>
      <c r="TEL21" s="136">
        <f t="shared" si="214"/>
        <v>0</v>
      </c>
      <c r="TEM21" s="136">
        <f t="shared" si="214"/>
        <v>0</v>
      </c>
      <c r="TEN21" s="136">
        <f t="shared" si="214"/>
        <v>0</v>
      </c>
      <c r="TEO21" s="136">
        <f t="shared" si="214"/>
        <v>0</v>
      </c>
      <c r="TEP21" s="136">
        <f t="shared" si="214"/>
        <v>0</v>
      </c>
      <c r="TEQ21" s="136">
        <f t="shared" si="214"/>
        <v>0</v>
      </c>
      <c r="TER21" s="136">
        <f t="shared" si="214"/>
        <v>0</v>
      </c>
      <c r="TES21" s="136">
        <f t="shared" si="214"/>
        <v>0</v>
      </c>
      <c r="TET21" s="136">
        <f t="shared" si="214"/>
        <v>0</v>
      </c>
      <c r="TEU21" s="136">
        <f t="shared" si="214"/>
        <v>0</v>
      </c>
      <c r="TEV21" s="136">
        <f t="shared" si="214"/>
        <v>0</v>
      </c>
      <c r="TEW21" s="136">
        <f t="shared" si="214"/>
        <v>0</v>
      </c>
      <c r="TEX21" s="136">
        <f t="shared" si="214"/>
        <v>0</v>
      </c>
      <c r="TEY21" s="136">
        <f t="shared" si="214"/>
        <v>0</v>
      </c>
      <c r="TEZ21" s="136">
        <f t="shared" si="214"/>
        <v>0</v>
      </c>
      <c r="TFA21" s="136">
        <f t="shared" si="214"/>
        <v>0</v>
      </c>
      <c r="TFB21" s="136">
        <f t="shared" si="214"/>
        <v>0</v>
      </c>
      <c r="TFC21" s="136">
        <f t="shared" si="214"/>
        <v>0</v>
      </c>
      <c r="TFD21" s="136">
        <f t="shared" si="214"/>
        <v>0</v>
      </c>
      <c r="TFE21" s="136">
        <f t="shared" si="214"/>
        <v>0</v>
      </c>
      <c r="TFF21" s="136">
        <f t="shared" si="214"/>
        <v>0</v>
      </c>
      <c r="TFG21" s="136">
        <f t="shared" si="214"/>
        <v>0</v>
      </c>
      <c r="TFH21" s="136">
        <f t="shared" si="214"/>
        <v>0</v>
      </c>
      <c r="TFI21" s="136">
        <f t="shared" si="214"/>
        <v>0</v>
      </c>
      <c r="TFJ21" s="136">
        <f t="shared" si="214"/>
        <v>0</v>
      </c>
      <c r="TFK21" s="136">
        <f t="shared" si="214"/>
        <v>0</v>
      </c>
      <c r="TFL21" s="136">
        <f t="shared" si="214"/>
        <v>0</v>
      </c>
      <c r="TFM21" s="136">
        <f t="shared" si="214"/>
        <v>0</v>
      </c>
      <c r="TFN21" s="136">
        <f t="shared" si="214"/>
        <v>0</v>
      </c>
      <c r="TFO21" s="136">
        <f t="shared" si="214"/>
        <v>0</v>
      </c>
      <c r="TFP21" s="136">
        <f t="shared" si="214"/>
        <v>0</v>
      </c>
      <c r="TFQ21" s="136">
        <f t="shared" si="214"/>
        <v>0</v>
      </c>
      <c r="TFR21" s="136">
        <f t="shared" si="214"/>
        <v>0</v>
      </c>
      <c r="TFS21" s="136">
        <f t="shared" si="214"/>
        <v>0</v>
      </c>
      <c r="TFT21" s="136">
        <f t="shared" si="214"/>
        <v>0</v>
      </c>
      <c r="TFU21" s="136">
        <f t="shared" si="214"/>
        <v>0</v>
      </c>
      <c r="TFV21" s="136">
        <f t="shared" si="214"/>
        <v>0</v>
      </c>
      <c r="TFW21" s="136">
        <f t="shared" ref="TFW21:TIH21" si="215">SUM(TFW11:TFW20)</f>
        <v>0</v>
      </c>
      <c r="TFX21" s="136">
        <f t="shared" si="215"/>
        <v>0</v>
      </c>
      <c r="TFY21" s="136">
        <f t="shared" si="215"/>
        <v>0</v>
      </c>
      <c r="TFZ21" s="136">
        <f t="shared" si="215"/>
        <v>0</v>
      </c>
      <c r="TGA21" s="136">
        <f t="shared" si="215"/>
        <v>0</v>
      </c>
      <c r="TGB21" s="136">
        <f t="shared" si="215"/>
        <v>0</v>
      </c>
      <c r="TGC21" s="136">
        <f t="shared" si="215"/>
        <v>0</v>
      </c>
      <c r="TGD21" s="136">
        <f t="shared" si="215"/>
        <v>0</v>
      </c>
      <c r="TGE21" s="136">
        <f t="shared" si="215"/>
        <v>0</v>
      </c>
      <c r="TGF21" s="136">
        <f t="shared" si="215"/>
        <v>0</v>
      </c>
      <c r="TGG21" s="136">
        <f t="shared" si="215"/>
        <v>0</v>
      </c>
      <c r="TGH21" s="136">
        <f t="shared" si="215"/>
        <v>0</v>
      </c>
      <c r="TGI21" s="136">
        <f t="shared" si="215"/>
        <v>0</v>
      </c>
      <c r="TGJ21" s="136">
        <f t="shared" si="215"/>
        <v>0</v>
      </c>
      <c r="TGK21" s="136">
        <f t="shared" si="215"/>
        <v>0</v>
      </c>
      <c r="TGL21" s="136">
        <f t="shared" si="215"/>
        <v>0</v>
      </c>
      <c r="TGM21" s="136">
        <f t="shared" si="215"/>
        <v>0</v>
      </c>
      <c r="TGN21" s="136">
        <f t="shared" si="215"/>
        <v>0</v>
      </c>
      <c r="TGO21" s="136">
        <f t="shared" si="215"/>
        <v>0</v>
      </c>
      <c r="TGP21" s="136">
        <f t="shared" si="215"/>
        <v>0</v>
      </c>
      <c r="TGQ21" s="136">
        <f t="shared" si="215"/>
        <v>0</v>
      </c>
      <c r="TGR21" s="136">
        <f t="shared" si="215"/>
        <v>0</v>
      </c>
      <c r="TGS21" s="136">
        <f t="shared" si="215"/>
        <v>0</v>
      </c>
      <c r="TGT21" s="136">
        <f t="shared" si="215"/>
        <v>0</v>
      </c>
      <c r="TGU21" s="136">
        <f t="shared" si="215"/>
        <v>0</v>
      </c>
      <c r="TGV21" s="136">
        <f t="shared" si="215"/>
        <v>0</v>
      </c>
      <c r="TGW21" s="136">
        <f t="shared" si="215"/>
        <v>0</v>
      </c>
      <c r="TGX21" s="136">
        <f t="shared" si="215"/>
        <v>0</v>
      </c>
      <c r="TGY21" s="136">
        <f t="shared" si="215"/>
        <v>0</v>
      </c>
      <c r="TGZ21" s="136">
        <f t="shared" si="215"/>
        <v>0</v>
      </c>
      <c r="THA21" s="136">
        <f t="shared" si="215"/>
        <v>0</v>
      </c>
      <c r="THB21" s="136">
        <f t="shared" si="215"/>
        <v>0</v>
      </c>
      <c r="THC21" s="136">
        <f t="shared" si="215"/>
        <v>0</v>
      </c>
      <c r="THD21" s="136">
        <f t="shared" si="215"/>
        <v>0</v>
      </c>
      <c r="THE21" s="136">
        <f t="shared" si="215"/>
        <v>0</v>
      </c>
      <c r="THF21" s="136">
        <f t="shared" si="215"/>
        <v>0</v>
      </c>
      <c r="THG21" s="136">
        <f t="shared" si="215"/>
        <v>0</v>
      </c>
      <c r="THH21" s="136">
        <f t="shared" si="215"/>
        <v>0</v>
      </c>
      <c r="THI21" s="136">
        <f t="shared" si="215"/>
        <v>0</v>
      </c>
      <c r="THJ21" s="136">
        <f t="shared" si="215"/>
        <v>0</v>
      </c>
      <c r="THK21" s="136">
        <f t="shared" si="215"/>
        <v>0</v>
      </c>
      <c r="THL21" s="136">
        <f t="shared" si="215"/>
        <v>0</v>
      </c>
      <c r="THM21" s="136">
        <f t="shared" si="215"/>
        <v>0</v>
      </c>
      <c r="THN21" s="136">
        <f t="shared" si="215"/>
        <v>0</v>
      </c>
      <c r="THO21" s="136">
        <f t="shared" si="215"/>
        <v>0</v>
      </c>
      <c r="THP21" s="136">
        <f t="shared" si="215"/>
        <v>0</v>
      </c>
      <c r="THQ21" s="136">
        <f t="shared" si="215"/>
        <v>0</v>
      </c>
      <c r="THR21" s="136">
        <f t="shared" si="215"/>
        <v>0</v>
      </c>
      <c r="THS21" s="136">
        <f t="shared" si="215"/>
        <v>0</v>
      </c>
      <c r="THT21" s="136">
        <f t="shared" si="215"/>
        <v>0</v>
      </c>
      <c r="THU21" s="136">
        <f t="shared" si="215"/>
        <v>0</v>
      </c>
      <c r="THV21" s="136">
        <f t="shared" si="215"/>
        <v>0</v>
      </c>
      <c r="THW21" s="136">
        <f t="shared" si="215"/>
        <v>0</v>
      </c>
      <c r="THX21" s="136">
        <f t="shared" si="215"/>
        <v>0</v>
      </c>
      <c r="THY21" s="136">
        <f t="shared" si="215"/>
        <v>0</v>
      </c>
      <c r="THZ21" s="136">
        <f t="shared" si="215"/>
        <v>0</v>
      </c>
      <c r="TIA21" s="136">
        <f t="shared" si="215"/>
        <v>0</v>
      </c>
      <c r="TIB21" s="136">
        <f t="shared" si="215"/>
        <v>0</v>
      </c>
      <c r="TIC21" s="136">
        <f t="shared" si="215"/>
        <v>0</v>
      </c>
      <c r="TID21" s="136">
        <f t="shared" si="215"/>
        <v>0</v>
      </c>
      <c r="TIE21" s="136">
        <f t="shared" si="215"/>
        <v>0</v>
      </c>
      <c r="TIF21" s="136">
        <f t="shared" si="215"/>
        <v>0</v>
      </c>
      <c r="TIG21" s="136">
        <f t="shared" si="215"/>
        <v>0</v>
      </c>
      <c r="TIH21" s="136">
        <f t="shared" si="215"/>
        <v>0</v>
      </c>
      <c r="TII21" s="136">
        <f t="shared" ref="TII21:TKT21" si="216">SUM(TII11:TII20)</f>
        <v>0</v>
      </c>
      <c r="TIJ21" s="136">
        <f t="shared" si="216"/>
        <v>0</v>
      </c>
      <c r="TIK21" s="136">
        <f t="shared" si="216"/>
        <v>0</v>
      </c>
      <c r="TIL21" s="136">
        <f t="shared" si="216"/>
        <v>0</v>
      </c>
      <c r="TIM21" s="136">
        <f t="shared" si="216"/>
        <v>0</v>
      </c>
      <c r="TIN21" s="136">
        <f t="shared" si="216"/>
        <v>0</v>
      </c>
      <c r="TIO21" s="136">
        <f t="shared" si="216"/>
        <v>0</v>
      </c>
      <c r="TIP21" s="136">
        <f t="shared" si="216"/>
        <v>0</v>
      </c>
      <c r="TIQ21" s="136">
        <f t="shared" si="216"/>
        <v>0</v>
      </c>
      <c r="TIR21" s="136">
        <f t="shared" si="216"/>
        <v>0</v>
      </c>
      <c r="TIS21" s="136">
        <f t="shared" si="216"/>
        <v>0</v>
      </c>
      <c r="TIT21" s="136">
        <f t="shared" si="216"/>
        <v>0</v>
      </c>
      <c r="TIU21" s="136">
        <f t="shared" si="216"/>
        <v>0</v>
      </c>
      <c r="TIV21" s="136">
        <f t="shared" si="216"/>
        <v>0</v>
      </c>
      <c r="TIW21" s="136">
        <f t="shared" si="216"/>
        <v>0</v>
      </c>
      <c r="TIX21" s="136">
        <f t="shared" si="216"/>
        <v>0</v>
      </c>
      <c r="TIY21" s="136">
        <f t="shared" si="216"/>
        <v>0</v>
      </c>
      <c r="TIZ21" s="136">
        <f t="shared" si="216"/>
        <v>0</v>
      </c>
      <c r="TJA21" s="136">
        <f t="shared" si="216"/>
        <v>0</v>
      </c>
      <c r="TJB21" s="136">
        <f t="shared" si="216"/>
        <v>0</v>
      </c>
      <c r="TJC21" s="136">
        <f t="shared" si="216"/>
        <v>0</v>
      </c>
      <c r="TJD21" s="136">
        <f t="shared" si="216"/>
        <v>0</v>
      </c>
      <c r="TJE21" s="136">
        <f t="shared" si="216"/>
        <v>0</v>
      </c>
      <c r="TJF21" s="136">
        <f t="shared" si="216"/>
        <v>0</v>
      </c>
      <c r="TJG21" s="136">
        <f t="shared" si="216"/>
        <v>0</v>
      </c>
      <c r="TJH21" s="136">
        <f t="shared" si="216"/>
        <v>0</v>
      </c>
      <c r="TJI21" s="136">
        <f t="shared" si="216"/>
        <v>0</v>
      </c>
      <c r="TJJ21" s="136">
        <f t="shared" si="216"/>
        <v>0</v>
      </c>
      <c r="TJK21" s="136">
        <f t="shared" si="216"/>
        <v>0</v>
      </c>
      <c r="TJL21" s="136">
        <f t="shared" si="216"/>
        <v>0</v>
      </c>
      <c r="TJM21" s="136">
        <f t="shared" si="216"/>
        <v>0</v>
      </c>
      <c r="TJN21" s="136">
        <f t="shared" si="216"/>
        <v>0</v>
      </c>
      <c r="TJO21" s="136">
        <f t="shared" si="216"/>
        <v>0</v>
      </c>
      <c r="TJP21" s="136">
        <f t="shared" si="216"/>
        <v>0</v>
      </c>
      <c r="TJQ21" s="136">
        <f t="shared" si="216"/>
        <v>0</v>
      </c>
      <c r="TJR21" s="136">
        <f t="shared" si="216"/>
        <v>0</v>
      </c>
      <c r="TJS21" s="136">
        <f t="shared" si="216"/>
        <v>0</v>
      </c>
      <c r="TJT21" s="136">
        <f t="shared" si="216"/>
        <v>0</v>
      </c>
      <c r="TJU21" s="136">
        <f t="shared" si="216"/>
        <v>0</v>
      </c>
      <c r="TJV21" s="136">
        <f t="shared" si="216"/>
        <v>0</v>
      </c>
      <c r="TJW21" s="136">
        <f t="shared" si="216"/>
        <v>0</v>
      </c>
      <c r="TJX21" s="136">
        <f t="shared" si="216"/>
        <v>0</v>
      </c>
      <c r="TJY21" s="136">
        <f t="shared" si="216"/>
        <v>0</v>
      </c>
      <c r="TJZ21" s="136">
        <f t="shared" si="216"/>
        <v>0</v>
      </c>
      <c r="TKA21" s="136">
        <f t="shared" si="216"/>
        <v>0</v>
      </c>
      <c r="TKB21" s="136">
        <f t="shared" si="216"/>
        <v>0</v>
      </c>
      <c r="TKC21" s="136">
        <f t="shared" si="216"/>
        <v>0</v>
      </c>
      <c r="TKD21" s="136">
        <f t="shared" si="216"/>
        <v>0</v>
      </c>
      <c r="TKE21" s="136">
        <f t="shared" si="216"/>
        <v>0</v>
      </c>
      <c r="TKF21" s="136">
        <f t="shared" si="216"/>
        <v>0</v>
      </c>
      <c r="TKG21" s="136">
        <f t="shared" si="216"/>
        <v>0</v>
      </c>
      <c r="TKH21" s="136">
        <f t="shared" si="216"/>
        <v>0</v>
      </c>
      <c r="TKI21" s="136">
        <f t="shared" si="216"/>
        <v>0</v>
      </c>
      <c r="TKJ21" s="136">
        <f t="shared" si="216"/>
        <v>0</v>
      </c>
      <c r="TKK21" s="136">
        <f t="shared" si="216"/>
        <v>0</v>
      </c>
      <c r="TKL21" s="136">
        <f t="shared" si="216"/>
        <v>0</v>
      </c>
      <c r="TKM21" s="136">
        <f t="shared" si="216"/>
        <v>0</v>
      </c>
      <c r="TKN21" s="136">
        <f t="shared" si="216"/>
        <v>0</v>
      </c>
      <c r="TKO21" s="136">
        <f t="shared" si="216"/>
        <v>0</v>
      </c>
      <c r="TKP21" s="136">
        <f t="shared" si="216"/>
        <v>0</v>
      </c>
      <c r="TKQ21" s="136">
        <f t="shared" si="216"/>
        <v>0</v>
      </c>
      <c r="TKR21" s="136">
        <f t="shared" si="216"/>
        <v>0</v>
      </c>
      <c r="TKS21" s="136">
        <f t="shared" si="216"/>
        <v>0</v>
      </c>
      <c r="TKT21" s="136">
        <f t="shared" si="216"/>
        <v>0</v>
      </c>
      <c r="TKU21" s="136">
        <f t="shared" ref="TKU21:TNF21" si="217">SUM(TKU11:TKU20)</f>
        <v>0</v>
      </c>
      <c r="TKV21" s="136">
        <f t="shared" si="217"/>
        <v>0</v>
      </c>
      <c r="TKW21" s="136">
        <f t="shared" si="217"/>
        <v>0</v>
      </c>
      <c r="TKX21" s="136">
        <f t="shared" si="217"/>
        <v>0</v>
      </c>
      <c r="TKY21" s="136">
        <f t="shared" si="217"/>
        <v>0</v>
      </c>
      <c r="TKZ21" s="136">
        <f t="shared" si="217"/>
        <v>0</v>
      </c>
      <c r="TLA21" s="136">
        <f t="shared" si="217"/>
        <v>0</v>
      </c>
      <c r="TLB21" s="136">
        <f t="shared" si="217"/>
        <v>0</v>
      </c>
      <c r="TLC21" s="136">
        <f t="shared" si="217"/>
        <v>0</v>
      </c>
      <c r="TLD21" s="136">
        <f t="shared" si="217"/>
        <v>0</v>
      </c>
      <c r="TLE21" s="136">
        <f t="shared" si="217"/>
        <v>0</v>
      </c>
      <c r="TLF21" s="136">
        <f t="shared" si="217"/>
        <v>0</v>
      </c>
      <c r="TLG21" s="136">
        <f t="shared" si="217"/>
        <v>0</v>
      </c>
      <c r="TLH21" s="136">
        <f t="shared" si="217"/>
        <v>0</v>
      </c>
      <c r="TLI21" s="136">
        <f t="shared" si="217"/>
        <v>0</v>
      </c>
      <c r="TLJ21" s="136">
        <f t="shared" si="217"/>
        <v>0</v>
      </c>
      <c r="TLK21" s="136">
        <f t="shared" si="217"/>
        <v>0</v>
      </c>
      <c r="TLL21" s="136">
        <f t="shared" si="217"/>
        <v>0</v>
      </c>
      <c r="TLM21" s="136">
        <f t="shared" si="217"/>
        <v>0</v>
      </c>
      <c r="TLN21" s="136">
        <f t="shared" si="217"/>
        <v>0</v>
      </c>
      <c r="TLO21" s="136">
        <f t="shared" si="217"/>
        <v>0</v>
      </c>
      <c r="TLP21" s="136">
        <f t="shared" si="217"/>
        <v>0</v>
      </c>
      <c r="TLQ21" s="136">
        <f t="shared" si="217"/>
        <v>0</v>
      </c>
      <c r="TLR21" s="136">
        <f t="shared" si="217"/>
        <v>0</v>
      </c>
      <c r="TLS21" s="136">
        <f t="shared" si="217"/>
        <v>0</v>
      </c>
      <c r="TLT21" s="136">
        <f t="shared" si="217"/>
        <v>0</v>
      </c>
      <c r="TLU21" s="136">
        <f t="shared" si="217"/>
        <v>0</v>
      </c>
      <c r="TLV21" s="136">
        <f t="shared" si="217"/>
        <v>0</v>
      </c>
      <c r="TLW21" s="136">
        <f t="shared" si="217"/>
        <v>0</v>
      </c>
      <c r="TLX21" s="136">
        <f t="shared" si="217"/>
        <v>0</v>
      </c>
      <c r="TLY21" s="136">
        <f t="shared" si="217"/>
        <v>0</v>
      </c>
      <c r="TLZ21" s="136">
        <f t="shared" si="217"/>
        <v>0</v>
      </c>
      <c r="TMA21" s="136">
        <f t="shared" si="217"/>
        <v>0</v>
      </c>
      <c r="TMB21" s="136">
        <f t="shared" si="217"/>
        <v>0</v>
      </c>
      <c r="TMC21" s="136">
        <f t="shared" si="217"/>
        <v>0</v>
      </c>
      <c r="TMD21" s="136">
        <f t="shared" si="217"/>
        <v>0</v>
      </c>
      <c r="TME21" s="136">
        <f t="shared" si="217"/>
        <v>0</v>
      </c>
      <c r="TMF21" s="136">
        <f t="shared" si="217"/>
        <v>0</v>
      </c>
      <c r="TMG21" s="136">
        <f t="shared" si="217"/>
        <v>0</v>
      </c>
      <c r="TMH21" s="136">
        <f t="shared" si="217"/>
        <v>0</v>
      </c>
      <c r="TMI21" s="136">
        <f t="shared" si="217"/>
        <v>0</v>
      </c>
      <c r="TMJ21" s="136">
        <f t="shared" si="217"/>
        <v>0</v>
      </c>
      <c r="TMK21" s="136">
        <f t="shared" si="217"/>
        <v>0</v>
      </c>
      <c r="TML21" s="136">
        <f t="shared" si="217"/>
        <v>0</v>
      </c>
      <c r="TMM21" s="136">
        <f t="shared" si="217"/>
        <v>0</v>
      </c>
      <c r="TMN21" s="136">
        <f t="shared" si="217"/>
        <v>0</v>
      </c>
      <c r="TMO21" s="136">
        <f t="shared" si="217"/>
        <v>0</v>
      </c>
      <c r="TMP21" s="136">
        <f t="shared" si="217"/>
        <v>0</v>
      </c>
      <c r="TMQ21" s="136">
        <f t="shared" si="217"/>
        <v>0</v>
      </c>
      <c r="TMR21" s="136">
        <f t="shared" si="217"/>
        <v>0</v>
      </c>
      <c r="TMS21" s="136">
        <f t="shared" si="217"/>
        <v>0</v>
      </c>
      <c r="TMT21" s="136">
        <f t="shared" si="217"/>
        <v>0</v>
      </c>
      <c r="TMU21" s="136">
        <f t="shared" si="217"/>
        <v>0</v>
      </c>
      <c r="TMV21" s="136">
        <f t="shared" si="217"/>
        <v>0</v>
      </c>
      <c r="TMW21" s="136">
        <f t="shared" si="217"/>
        <v>0</v>
      </c>
      <c r="TMX21" s="136">
        <f t="shared" si="217"/>
        <v>0</v>
      </c>
      <c r="TMY21" s="136">
        <f t="shared" si="217"/>
        <v>0</v>
      </c>
      <c r="TMZ21" s="136">
        <f t="shared" si="217"/>
        <v>0</v>
      </c>
      <c r="TNA21" s="136">
        <f t="shared" si="217"/>
        <v>0</v>
      </c>
      <c r="TNB21" s="136">
        <f t="shared" si="217"/>
        <v>0</v>
      </c>
      <c r="TNC21" s="136">
        <f t="shared" si="217"/>
        <v>0</v>
      </c>
      <c r="TND21" s="136">
        <f t="shared" si="217"/>
        <v>0</v>
      </c>
      <c r="TNE21" s="136">
        <f t="shared" si="217"/>
        <v>0</v>
      </c>
      <c r="TNF21" s="136">
        <f t="shared" si="217"/>
        <v>0</v>
      </c>
      <c r="TNG21" s="136">
        <f t="shared" ref="TNG21:TPR21" si="218">SUM(TNG11:TNG20)</f>
        <v>0</v>
      </c>
      <c r="TNH21" s="136">
        <f t="shared" si="218"/>
        <v>0</v>
      </c>
      <c r="TNI21" s="136">
        <f t="shared" si="218"/>
        <v>0</v>
      </c>
      <c r="TNJ21" s="136">
        <f t="shared" si="218"/>
        <v>0</v>
      </c>
      <c r="TNK21" s="136">
        <f t="shared" si="218"/>
        <v>0</v>
      </c>
      <c r="TNL21" s="136">
        <f t="shared" si="218"/>
        <v>0</v>
      </c>
      <c r="TNM21" s="136">
        <f t="shared" si="218"/>
        <v>0</v>
      </c>
      <c r="TNN21" s="136">
        <f t="shared" si="218"/>
        <v>0</v>
      </c>
      <c r="TNO21" s="136">
        <f t="shared" si="218"/>
        <v>0</v>
      </c>
      <c r="TNP21" s="136">
        <f t="shared" si="218"/>
        <v>0</v>
      </c>
      <c r="TNQ21" s="136">
        <f t="shared" si="218"/>
        <v>0</v>
      </c>
      <c r="TNR21" s="136">
        <f t="shared" si="218"/>
        <v>0</v>
      </c>
      <c r="TNS21" s="136">
        <f t="shared" si="218"/>
        <v>0</v>
      </c>
      <c r="TNT21" s="136">
        <f t="shared" si="218"/>
        <v>0</v>
      </c>
      <c r="TNU21" s="136">
        <f t="shared" si="218"/>
        <v>0</v>
      </c>
      <c r="TNV21" s="136">
        <f t="shared" si="218"/>
        <v>0</v>
      </c>
      <c r="TNW21" s="136">
        <f t="shared" si="218"/>
        <v>0</v>
      </c>
      <c r="TNX21" s="136">
        <f t="shared" si="218"/>
        <v>0</v>
      </c>
      <c r="TNY21" s="136">
        <f t="shared" si="218"/>
        <v>0</v>
      </c>
      <c r="TNZ21" s="136">
        <f t="shared" si="218"/>
        <v>0</v>
      </c>
      <c r="TOA21" s="136">
        <f t="shared" si="218"/>
        <v>0</v>
      </c>
      <c r="TOB21" s="136">
        <f t="shared" si="218"/>
        <v>0</v>
      </c>
      <c r="TOC21" s="136">
        <f t="shared" si="218"/>
        <v>0</v>
      </c>
      <c r="TOD21" s="136">
        <f t="shared" si="218"/>
        <v>0</v>
      </c>
      <c r="TOE21" s="136">
        <f t="shared" si="218"/>
        <v>0</v>
      </c>
      <c r="TOF21" s="136">
        <f t="shared" si="218"/>
        <v>0</v>
      </c>
      <c r="TOG21" s="136">
        <f t="shared" si="218"/>
        <v>0</v>
      </c>
      <c r="TOH21" s="136">
        <f t="shared" si="218"/>
        <v>0</v>
      </c>
      <c r="TOI21" s="136">
        <f t="shared" si="218"/>
        <v>0</v>
      </c>
      <c r="TOJ21" s="136">
        <f t="shared" si="218"/>
        <v>0</v>
      </c>
      <c r="TOK21" s="136">
        <f t="shared" si="218"/>
        <v>0</v>
      </c>
      <c r="TOL21" s="136">
        <f t="shared" si="218"/>
        <v>0</v>
      </c>
      <c r="TOM21" s="136">
        <f t="shared" si="218"/>
        <v>0</v>
      </c>
      <c r="TON21" s="136">
        <f t="shared" si="218"/>
        <v>0</v>
      </c>
      <c r="TOO21" s="136">
        <f t="shared" si="218"/>
        <v>0</v>
      </c>
      <c r="TOP21" s="136">
        <f t="shared" si="218"/>
        <v>0</v>
      </c>
      <c r="TOQ21" s="136">
        <f t="shared" si="218"/>
        <v>0</v>
      </c>
      <c r="TOR21" s="136">
        <f t="shared" si="218"/>
        <v>0</v>
      </c>
      <c r="TOS21" s="136">
        <f t="shared" si="218"/>
        <v>0</v>
      </c>
      <c r="TOT21" s="136">
        <f t="shared" si="218"/>
        <v>0</v>
      </c>
      <c r="TOU21" s="136">
        <f t="shared" si="218"/>
        <v>0</v>
      </c>
      <c r="TOV21" s="136">
        <f t="shared" si="218"/>
        <v>0</v>
      </c>
      <c r="TOW21" s="136">
        <f t="shared" si="218"/>
        <v>0</v>
      </c>
      <c r="TOX21" s="136">
        <f t="shared" si="218"/>
        <v>0</v>
      </c>
      <c r="TOY21" s="136">
        <f t="shared" si="218"/>
        <v>0</v>
      </c>
      <c r="TOZ21" s="136">
        <f t="shared" si="218"/>
        <v>0</v>
      </c>
      <c r="TPA21" s="136">
        <f t="shared" si="218"/>
        <v>0</v>
      </c>
      <c r="TPB21" s="136">
        <f t="shared" si="218"/>
        <v>0</v>
      </c>
      <c r="TPC21" s="136">
        <f t="shared" si="218"/>
        <v>0</v>
      </c>
      <c r="TPD21" s="136">
        <f t="shared" si="218"/>
        <v>0</v>
      </c>
      <c r="TPE21" s="136">
        <f t="shared" si="218"/>
        <v>0</v>
      </c>
      <c r="TPF21" s="136">
        <f t="shared" si="218"/>
        <v>0</v>
      </c>
      <c r="TPG21" s="136">
        <f t="shared" si="218"/>
        <v>0</v>
      </c>
      <c r="TPH21" s="136">
        <f t="shared" si="218"/>
        <v>0</v>
      </c>
      <c r="TPI21" s="136">
        <f t="shared" si="218"/>
        <v>0</v>
      </c>
      <c r="TPJ21" s="136">
        <f t="shared" si="218"/>
        <v>0</v>
      </c>
      <c r="TPK21" s="136">
        <f t="shared" si="218"/>
        <v>0</v>
      </c>
      <c r="TPL21" s="136">
        <f t="shared" si="218"/>
        <v>0</v>
      </c>
      <c r="TPM21" s="136">
        <f t="shared" si="218"/>
        <v>0</v>
      </c>
      <c r="TPN21" s="136">
        <f t="shared" si="218"/>
        <v>0</v>
      </c>
      <c r="TPO21" s="136">
        <f t="shared" si="218"/>
        <v>0</v>
      </c>
      <c r="TPP21" s="136">
        <f t="shared" si="218"/>
        <v>0</v>
      </c>
      <c r="TPQ21" s="136">
        <f t="shared" si="218"/>
        <v>0</v>
      </c>
      <c r="TPR21" s="136">
        <f t="shared" si="218"/>
        <v>0</v>
      </c>
      <c r="TPS21" s="136">
        <f t="shared" ref="TPS21:TSD21" si="219">SUM(TPS11:TPS20)</f>
        <v>0</v>
      </c>
      <c r="TPT21" s="136">
        <f t="shared" si="219"/>
        <v>0</v>
      </c>
      <c r="TPU21" s="136">
        <f t="shared" si="219"/>
        <v>0</v>
      </c>
      <c r="TPV21" s="136">
        <f t="shared" si="219"/>
        <v>0</v>
      </c>
      <c r="TPW21" s="136">
        <f t="shared" si="219"/>
        <v>0</v>
      </c>
      <c r="TPX21" s="136">
        <f t="shared" si="219"/>
        <v>0</v>
      </c>
      <c r="TPY21" s="136">
        <f t="shared" si="219"/>
        <v>0</v>
      </c>
      <c r="TPZ21" s="136">
        <f t="shared" si="219"/>
        <v>0</v>
      </c>
      <c r="TQA21" s="136">
        <f t="shared" si="219"/>
        <v>0</v>
      </c>
      <c r="TQB21" s="136">
        <f t="shared" si="219"/>
        <v>0</v>
      </c>
      <c r="TQC21" s="136">
        <f t="shared" si="219"/>
        <v>0</v>
      </c>
      <c r="TQD21" s="136">
        <f t="shared" si="219"/>
        <v>0</v>
      </c>
      <c r="TQE21" s="136">
        <f t="shared" si="219"/>
        <v>0</v>
      </c>
      <c r="TQF21" s="136">
        <f t="shared" si="219"/>
        <v>0</v>
      </c>
      <c r="TQG21" s="136">
        <f t="shared" si="219"/>
        <v>0</v>
      </c>
      <c r="TQH21" s="136">
        <f t="shared" si="219"/>
        <v>0</v>
      </c>
      <c r="TQI21" s="136">
        <f t="shared" si="219"/>
        <v>0</v>
      </c>
      <c r="TQJ21" s="136">
        <f t="shared" si="219"/>
        <v>0</v>
      </c>
      <c r="TQK21" s="136">
        <f t="shared" si="219"/>
        <v>0</v>
      </c>
      <c r="TQL21" s="136">
        <f t="shared" si="219"/>
        <v>0</v>
      </c>
      <c r="TQM21" s="136">
        <f t="shared" si="219"/>
        <v>0</v>
      </c>
      <c r="TQN21" s="136">
        <f t="shared" si="219"/>
        <v>0</v>
      </c>
      <c r="TQO21" s="136">
        <f t="shared" si="219"/>
        <v>0</v>
      </c>
      <c r="TQP21" s="136">
        <f t="shared" si="219"/>
        <v>0</v>
      </c>
      <c r="TQQ21" s="136">
        <f t="shared" si="219"/>
        <v>0</v>
      </c>
      <c r="TQR21" s="136">
        <f t="shared" si="219"/>
        <v>0</v>
      </c>
      <c r="TQS21" s="136">
        <f t="shared" si="219"/>
        <v>0</v>
      </c>
      <c r="TQT21" s="136">
        <f t="shared" si="219"/>
        <v>0</v>
      </c>
      <c r="TQU21" s="136">
        <f t="shared" si="219"/>
        <v>0</v>
      </c>
      <c r="TQV21" s="136">
        <f t="shared" si="219"/>
        <v>0</v>
      </c>
      <c r="TQW21" s="136">
        <f t="shared" si="219"/>
        <v>0</v>
      </c>
      <c r="TQX21" s="136">
        <f t="shared" si="219"/>
        <v>0</v>
      </c>
      <c r="TQY21" s="136">
        <f t="shared" si="219"/>
        <v>0</v>
      </c>
      <c r="TQZ21" s="136">
        <f t="shared" si="219"/>
        <v>0</v>
      </c>
      <c r="TRA21" s="136">
        <f t="shared" si="219"/>
        <v>0</v>
      </c>
      <c r="TRB21" s="136">
        <f t="shared" si="219"/>
        <v>0</v>
      </c>
      <c r="TRC21" s="136">
        <f t="shared" si="219"/>
        <v>0</v>
      </c>
      <c r="TRD21" s="136">
        <f t="shared" si="219"/>
        <v>0</v>
      </c>
      <c r="TRE21" s="136">
        <f t="shared" si="219"/>
        <v>0</v>
      </c>
      <c r="TRF21" s="136">
        <f t="shared" si="219"/>
        <v>0</v>
      </c>
      <c r="TRG21" s="136">
        <f t="shared" si="219"/>
        <v>0</v>
      </c>
      <c r="TRH21" s="136">
        <f t="shared" si="219"/>
        <v>0</v>
      </c>
      <c r="TRI21" s="136">
        <f t="shared" si="219"/>
        <v>0</v>
      </c>
      <c r="TRJ21" s="136">
        <f t="shared" si="219"/>
        <v>0</v>
      </c>
      <c r="TRK21" s="136">
        <f t="shared" si="219"/>
        <v>0</v>
      </c>
      <c r="TRL21" s="136">
        <f t="shared" si="219"/>
        <v>0</v>
      </c>
      <c r="TRM21" s="136">
        <f t="shared" si="219"/>
        <v>0</v>
      </c>
      <c r="TRN21" s="136">
        <f t="shared" si="219"/>
        <v>0</v>
      </c>
      <c r="TRO21" s="136">
        <f t="shared" si="219"/>
        <v>0</v>
      </c>
      <c r="TRP21" s="136">
        <f t="shared" si="219"/>
        <v>0</v>
      </c>
      <c r="TRQ21" s="136">
        <f t="shared" si="219"/>
        <v>0</v>
      </c>
      <c r="TRR21" s="136">
        <f t="shared" si="219"/>
        <v>0</v>
      </c>
      <c r="TRS21" s="136">
        <f t="shared" si="219"/>
        <v>0</v>
      </c>
      <c r="TRT21" s="136">
        <f t="shared" si="219"/>
        <v>0</v>
      </c>
      <c r="TRU21" s="136">
        <f t="shared" si="219"/>
        <v>0</v>
      </c>
      <c r="TRV21" s="136">
        <f t="shared" si="219"/>
        <v>0</v>
      </c>
      <c r="TRW21" s="136">
        <f t="shared" si="219"/>
        <v>0</v>
      </c>
      <c r="TRX21" s="136">
        <f t="shared" si="219"/>
        <v>0</v>
      </c>
      <c r="TRY21" s="136">
        <f t="shared" si="219"/>
        <v>0</v>
      </c>
      <c r="TRZ21" s="136">
        <f t="shared" si="219"/>
        <v>0</v>
      </c>
      <c r="TSA21" s="136">
        <f t="shared" si="219"/>
        <v>0</v>
      </c>
      <c r="TSB21" s="136">
        <f t="shared" si="219"/>
        <v>0</v>
      </c>
      <c r="TSC21" s="136">
        <f t="shared" si="219"/>
        <v>0</v>
      </c>
      <c r="TSD21" s="136">
        <f t="shared" si="219"/>
        <v>0</v>
      </c>
      <c r="TSE21" s="136">
        <f t="shared" ref="TSE21:TUP21" si="220">SUM(TSE11:TSE20)</f>
        <v>0</v>
      </c>
      <c r="TSF21" s="136">
        <f t="shared" si="220"/>
        <v>0</v>
      </c>
      <c r="TSG21" s="136">
        <f t="shared" si="220"/>
        <v>0</v>
      </c>
      <c r="TSH21" s="136">
        <f t="shared" si="220"/>
        <v>0</v>
      </c>
      <c r="TSI21" s="136">
        <f t="shared" si="220"/>
        <v>0</v>
      </c>
      <c r="TSJ21" s="136">
        <f t="shared" si="220"/>
        <v>0</v>
      </c>
      <c r="TSK21" s="136">
        <f t="shared" si="220"/>
        <v>0</v>
      </c>
      <c r="TSL21" s="136">
        <f t="shared" si="220"/>
        <v>0</v>
      </c>
      <c r="TSM21" s="136">
        <f t="shared" si="220"/>
        <v>0</v>
      </c>
      <c r="TSN21" s="136">
        <f t="shared" si="220"/>
        <v>0</v>
      </c>
      <c r="TSO21" s="136">
        <f t="shared" si="220"/>
        <v>0</v>
      </c>
      <c r="TSP21" s="136">
        <f t="shared" si="220"/>
        <v>0</v>
      </c>
      <c r="TSQ21" s="136">
        <f t="shared" si="220"/>
        <v>0</v>
      </c>
      <c r="TSR21" s="136">
        <f t="shared" si="220"/>
        <v>0</v>
      </c>
      <c r="TSS21" s="136">
        <f t="shared" si="220"/>
        <v>0</v>
      </c>
      <c r="TST21" s="136">
        <f t="shared" si="220"/>
        <v>0</v>
      </c>
      <c r="TSU21" s="136">
        <f t="shared" si="220"/>
        <v>0</v>
      </c>
      <c r="TSV21" s="136">
        <f t="shared" si="220"/>
        <v>0</v>
      </c>
      <c r="TSW21" s="136">
        <f t="shared" si="220"/>
        <v>0</v>
      </c>
      <c r="TSX21" s="136">
        <f t="shared" si="220"/>
        <v>0</v>
      </c>
      <c r="TSY21" s="136">
        <f t="shared" si="220"/>
        <v>0</v>
      </c>
      <c r="TSZ21" s="136">
        <f t="shared" si="220"/>
        <v>0</v>
      </c>
      <c r="TTA21" s="136">
        <f t="shared" si="220"/>
        <v>0</v>
      </c>
      <c r="TTB21" s="136">
        <f t="shared" si="220"/>
        <v>0</v>
      </c>
      <c r="TTC21" s="136">
        <f t="shared" si="220"/>
        <v>0</v>
      </c>
      <c r="TTD21" s="136">
        <f t="shared" si="220"/>
        <v>0</v>
      </c>
      <c r="TTE21" s="136">
        <f t="shared" si="220"/>
        <v>0</v>
      </c>
      <c r="TTF21" s="136">
        <f t="shared" si="220"/>
        <v>0</v>
      </c>
      <c r="TTG21" s="136">
        <f t="shared" si="220"/>
        <v>0</v>
      </c>
      <c r="TTH21" s="136">
        <f t="shared" si="220"/>
        <v>0</v>
      </c>
      <c r="TTI21" s="136">
        <f t="shared" si="220"/>
        <v>0</v>
      </c>
      <c r="TTJ21" s="136">
        <f t="shared" si="220"/>
        <v>0</v>
      </c>
      <c r="TTK21" s="136">
        <f t="shared" si="220"/>
        <v>0</v>
      </c>
      <c r="TTL21" s="136">
        <f t="shared" si="220"/>
        <v>0</v>
      </c>
      <c r="TTM21" s="136">
        <f t="shared" si="220"/>
        <v>0</v>
      </c>
      <c r="TTN21" s="136">
        <f t="shared" si="220"/>
        <v>0</v>
      </c>
      <c r="TTO21" s="136">
        <f t="shared" si="220"/>
        <v>0</v>
      </c>
      <c r="TTP21" s="136">
        <f t="shared" si="220"/>
        <v>0</v>
      </c>
      <c r="TTQ21" s="136">
        <f t="shared" si="220"/>
        <v>0</v>
      </c>
      <c r="TTR21" s="136">
        <f t="shared" si="220"/>
        <v>0</v>
      </c>
      <c r="TTS21" s="136">
        <f t="shared" si="220"/>
        <v>0</v>
      </c>
      <c r="TTT21" s="136">
        <f t="shared" si="220"/>
        <v>0</v>
      </c>
      <c r="TTU21" s="136">
        <f t="shared" si="220"/>
        <v>0</v>
      </c>
      <c r="TTV21" s="136">
        <f t="shared" si="220"/>
        <v>0</v>
      </c>
      <c r="TTW21" s="136">
        <f t="shared" si="220"/>
        <v>0</v>
      </c>
      <c r="TTX21" s="136">
        <f t="shared" si="220"/>
        <v>0</v>
      </c>
      <c r="TTY21" s="136">
        <f t="shared" si="220"/>
        <v>0</v>
      </c>
      <c r="TTZ21" s="136">
        <f t="shared" si="220"/>
        <v>0</v>
      </c>
      <c r="TUA21" s="136">
        <f t="shared" si="220"/>
        <v>0</v>
      </c>
      <c r="TUB21" s="136">
        <f t="shared" si="220"/>
        <v>0</v>
      </c>
      <c r="TUC21" s="136">
        <f t="shared" si="220"/>
        <v>0</v>
      </c>
      <c r="TUD21" s="136">
        <f t="shared" si="220"/>
        <v>0</v>
      </c>
      <c r="TUE21" s="136">
        <f t="shared" si="220"/>
        <v>0</v>
      </c>
      <c r="TUF21" s="136">
        <f t="shared" si="220"/>
        <v>0</v>
      </c>
      <c r="TUG21" s="136">
        <f t="shared" si="220"/>
        <v>0</v>
      </c>
      <c r="TUH21" s="136">
        <f t="shared" si="220"/>
        <v>0</v>
      </c>
      <c r="TUI21" s="136">
        <f t="shared" si="220"/>
        <v>0</v>
      </c>
      <c r="TUJ21" s="136">
        <f t="shared" si="220"/>
        <v>0</v>
      </c>
      <c r="TUK21" s="136">
        <f t="shared" si="220"/>
        <v>0</v>
      </c>
      <c r="TUL21" s="136">
        <f t="shared" si="220"/>
        <v>0</v>
      </c>
      <c r="TUM21" s="136">
        <f t="shared" si="220"/>
        <v>0</v>
      </c>
      <c r="TUN21" s="136">
        <f t="shared" si="220"/>
        <v>0</v>
      </c>
      <c r="TUO21" s="136">
        <f t="shared" si="220"/>
        <v>0</v>
      </c>
      <c r="TUP21" s="136">
        <f t="shared" si="220"/>
        <v>0</v>
      </c>
      <c r="TUQ21" s="136">
        <f t="shared" ref="TUQ21:TXB21" si="221">SUM(TUQ11:TUQ20)</f>
        <v>0</v>
      </c>
      <c r="TUR21" s="136">
        <f t="shared" si="221"/>
        <v>0</v>
      </c>
      <c r="TUS21" s="136">
        <f t="shared" si="221"/>
        <v>0</v>
      </c>
      <c r="TUT21" s="136">
        <f t="shared" si="221"/>
        <v>0</v>
      </c>
      <c r="TUU21" s="136">
        <f t="shared" si="221"/>
        <v>0</v>
      </c>
      <c r="TUV21" s="136">
        <f t="shared" si="221"/>
        <v>0</v>
      </c>
      <c r="TUW21" s="136">
        <f t="shared" si="221"/>
        <v>0</v>
      </c>
      <c r="TUX21" s="136">
        <f t="shared" si="221"/>
        <v>0</v>
      </c>
      <c r="TUY21" s="136">
        <f t="shared" si="221"/>
        <v>0</v>
      </c>
      <c r="TUZ21" s="136">
        <f t="shared" si="221"/>
        <v>0</v>
      </c>
      <c r="TVA21" s="136">
        <f t="shared" si="221"/>
        <v>0</v>
      </c>
      <c r="TVB21" s="136">
        <f t="shared" si="221"/>
        <v>0</v>
      </c>
      <c r="TVC21" s="136">
        <f t="shared" si="221"/>
        <v>0</v>
      </c>
      <c r="TVD21" s="136">
        <f t="shared" si="221"/>
        <v>0</v>
      </c>
      <c r="TVE21" s="136">
        <f t="shared" si="221"/>
        <v>0</v>
      </c>
      <c r="TVF21" s="136">
        <f t="shared" si="221"/>
        <v>0</v>
      </c>
      <c r="TVG21" s="136">
        <f t="shared" si="221"/>
        <v>0</v>
      </c>
      <c r="TVH21" s="136">
        <f t="shared" si="221"/>
        <v>0</v>
      </c>
      <c r="TVI21" s="136">
        <f t="shared" si="221"/>
        <v>0</v>
      </c>
      <c r="TVJ21" s="136">
        <f t="shared" si="221"/>
        <v>0</v>
      </c>
      <c r="TVK21" s="136">
        <f t="shared" si="221"/>
        <v>0</v>
      </c>
      <c r="TVL21" s="136">
        <f t="shared" si="221"/>
        <v>0</v>
      </c>
      <c r="TVM21" s="136">
        <f t="shared" si="221"/>
        <v>0</v>
      </c>
      <c r="TVN21" s="136">
        <f t="shared" si="221"/>
        <v>0</v>
      </c>
      <c r="TVO21" s="136">
        <f t="shared" si="221"/>
        <v>0</v>
      </c>
      <c r="TVP21" s="136">
        <f t="shared" si="221"/>
        <v>0</v>
      </c>
      <c r="TVQ21" s="136">
        <f t="shared" si="221"/>
        <v>0</v>
      </c>
      <c r="TVR21" s="136">
        <f t="shared" si="221"/>
        <v>0</v>
      </c>
      <c r="TVS21" s="136">
        <f t="shared" si="221"/>
        <v>0</v>
      </c>
      <c r="TVT21" s="136">
        <f t="shared" si="221"/>
        <v>0</v>
      </c>
      <c r="TVU21" s="136">
        <f t="shared" si="221"/>
        <v>0</v>
      </c>
      <c r="TVV21" s="136">
        <f t="shared" si="221"/>
        <v>0</v>
      </c>
      <c r="TVW21" s="136">
        <f t="shared" si="221"/>
        <v>0</v>
      </c>
      <c r="TVX21" s="136">
        <f t="shared" si="221"/>
        <v>0</v>
      </c>
      <c r="TVY21" s="136">
        <f t="shared" si="221"/>
        <v>0</v>
      </c>
      <c r="TVZ21" s="136">
        <f t="shared" si="221"/>
        <v>0</v>
      </c>
      <c r="TWA21" s="136">
        <f t="shared" si="221"/>
        <v>0</v>
      </c>
      <c r="TWB21" s="136">
        <f t="shared" si="221"/>
        <v>0</v>
      </c>
      <c r="TWC21" s="136">
        <f t="shared" si="221"/>
        <v>0</v>
      </c>
      <c r="TWD21" s="136">
        <f t="shared" si="221"/>
        <v>0</v>
      </c>
      <c r="TWE21" s="136">
        <f t="shared" si="221"/>
        <v>0</v>
      </c>
      <c r="TWF21" s="136">
        <f t="shared" si="221"/>
        <v>0</v>
      </c>
      <c r="TWG21" s="136">
        <f t="shared" si="221"/>
        <v>0</v>
      </c>
      <c r="TWH21" s="136">
        <f t="shared" si="221"/>
        <v>0</v>
      </c>
      <c r="TWI21" s="136">
        <f t="shared" si="221"/>
        <v>0</v>
      </c>
      <c r="TWJ21" s="136">
        <f t="shared" si="221"/>
        <v>0</v>
      </c>
      <c r="TWK21" s="136">
        <f t="shared" si="221"/>
        <v>0</v>
      </c>
      <c r="TWL21" s="136">
        <f t="shared" si="221"/>
        <v>0</v>
      </c>
      <c r="TWM21" s="136">
        <f t="shared" si="221"/>
        <v>0</v>
      </c>
      <c r="TWN21" s="136">
        <f t="shared" si="221"/>
        <v>0</v>
      </c>
      <c r="TWO21" s="136">
        <f t="shared" si="221"/>
        <v>0</v>
      </c>
      <c r="TWP21" s="136">
        <f t="shared" si="221"/>
        <v>0</v>
      </c>
      <c r="TWQ21" s="136">
        <f t="shared" si="221"/>
        <v>0</v>
      </c>
      <c r="TWR21" s="136">
        <f t="shared" si="221"/>
        <v>0</v>
      </c>
      <c r="TWS21" s="136">
        <f t="shared" si="221"/>
        <v>0</v>
      </c>
      <c r="TWT21" s="136">
        <f t="shared" si="221"/>
        <v>0</v>
      </c>
      <c r="TWU21" s="136">
        <f t="shared" si="221"/>
        <v>0</v>
      </c>
      <c r="TWV21" s="136">
        <f t="shared" si="221"/>
        <v>0</v>
      </c>
      <c r="TWW21" s="136">
        <f t="shared" si="221"/>
        <v>0</v>
      </c>
      <c r="TWX21" s="136">
        <f t="shared" si="221"/>
        <v>0</v>
      </c>
      <c r="TWY21" s="136">
        <f t="shared" si="221"/>
        <v>0</v>
      </c>
      <c r="TWZ21" s="136">
        <f t="shared" si="221"/>
        <v>0</v>
      </c>
      <c r="TXA21" s="136">
        <f t="shared" si="221"/>
        <v>0</v>
      </c>
      <c r="TXB21" s="136">
        <f t="shared" si="221"/>
        <v>0</v>
      </c>
      <c r="TXC21" s="136">
        <f t="shared" ref="TXC21:TZN21" si="222">SUM(TXC11:TXC20)</f>
        <v>0</v>
      </c>
      <c r="TXD21" s="136">
        <f t="shared" si="222"/>
        <v>0</v>
      </c>
      <c r="TXE21" s="136">
        <f t="shared" si="222"/>
        <v>0</v>
      </c>
      <c r="TXF21" s="136">
        <f t="shared" si="222"/>
        <v>0</v>
      </c>
      <c r="TXG21" s="136">
        <f t="shared" si="222"/>
        <v>0</v>
      </c>
      <c r="TXH21" s="136">
        <f t="shared" si="222"/>
        <v>0</v>
      </c>
      <c r="TXI21" s="136">
        <f t="shared" si="222"/>
        <v>0</v>
      </c>
      <c r="TXJ21" s="136">
        <f t="shared" si="222"/>
        <v>0</v>
      </c>
      <c r="TXK21" s="136">
        <f t="shared" si="222"/>
        <v>0</v>
      </c>
      <c r="TXL21" s="136">
        <f t="shared" si="222"/>
        <v>0</v>
      </c>
      <c r="TXM21" s="136">
        <f t="shared" si="222"/>
        <v>0</v>
      </c>
      <c r="TXN21" s="136">
        <f t="shared" si="222"/>
        <v>0</v>
      </c>
      <c r="TXO21" s="136">
        <f t="shared" si="222"/>
        <v>0</v>
      </c>
      <c r="TXP21" s="136">
        <f t="shared" si="222"/>
        <v>0</v>
      </c>
      <c r="TXQ21" s="136">
        <f t="shared" si="222"/>
        <v>0</v>
      </c>
      <c r="TXR21" s="136">
        <f t="shared" si="222"/>
        <v>0</v>
      </c>
      <c r="TXS21" s="136">
        <f t="shared" si="222"/>
        <v>0</v>
      </c>
      <c r="TXT21" s="136">
        <f t="shared" si="222"/>
        <v>0</v>
      </c>
      <c r="TXU21" s="136">
        <f t="shared" si="222"/>
        <v>0</v>
      </c>
      <c r="TXV21" s="136">
        <f t="shared" si="222"/>
        <v>0</v>
      </c>
      <c r="TXW21" s="136">
        <f t="shared" si="222"/>
        <v>0</v>
      </c>
      <c r="TXX21" s="136">
        <f t="shared" si="222"/>
        <v>0</v>
      </c>
      <c r="TXY21" s="136">
        <f t="shared" si="222"/>
        <v>0</v>
      </c>
      <c r="TXZ21" s="136">
        <f t="shared" si="222"/>
        <v>0</v>
      </c>
      <c r="TYA21" s="136">
        <f t="shared" si="222"/>
        <v>0</v>
      </c>
      <c r="TYB21" s="136">
        <f t="shared" si="222"/>
        <v>0</v>
      </c>
      <c r="TYC21" s="136">
        <f t="shared" si="222"/>
        <v>0</v>
      </c>
      <c r="TYD21" s="136">
        <f t="shared" si="222"/>
        <v>0</v>
      </c>
      <c r="TYE21" s="136">
        <f t="shared" si="222"/>
        <v>0</v>
      </c>
      <c r="TYF21" s="136">
        <f t="shared" si="222"/>
        <v>0</v>
      </c>
      <c r="TYG21" s="136">
        <f t="shared" si="222"/>
        <v>0</v>
      </c>
      <c r="TYH21" s="136">
        <f t="shared" si="222"/>
        <v>0</v>
      </c>
      <c r="TYI21" s="136">
        <f t="shared" si="222"/>
        <v>0</v>
      </c>
      <c r="TYJ21" s="136">
        <f t="shared" si="222"/>
        <v>0</v>
      </c>
      <c r="TYK21" s="136">
        <f t="shared" si="222"/>
        <v>0</v>
      </c>
      <c r="TYL21" s="136">
        <f t="shared" si="222"/>
        <v>0</v>
      </c>
      <c r="TYM21" s="136">
        <f t="shared" si="222"/>
        <v>0</v>
      </c>
      <c r="TYN21" s="136">
        <f t="shared" si="222"/>
        <v>0</v>
      </c>
      <c r="TYO21" s="136">
        <f t="shared" si="222"/>
        <v>0</v>
      </c>
      <c r="TYP21" s="136">
        <f t="shared" si="222"/>
        <v>0</v>
      </c>
      <c r="TYQ21" s="136">
        <f t="shared" si="222"/>
        <v>0</v>
      </c>
      <c r="TYR21" s="136">
        <f t="shared" si="222"/>
        <v>0</v>
      </c>
      <c r="TYS21" s="136">
        <f t="shared" si="222"/>
        <v>0</v>
      </c>
      <c r="TYT21" s="136">
        <f t="shared" si="222"/>
        <v>0</v>
      </c>
      <c r="TYU21" s="136">
        <f t="shared" si="222"/>
        <v>0</v>
      </c>
      <c r="TYV21" s="136">
        <f t="shared" si="222"/>
        <v>0</v>
      </c>
      <c r="TYW21" s="136">
        <f t="shared" si="222"/>
        <v>0</v>
      </c>
      <c r="TYX21" s="136">
        <f t="shared" si="222"/>
        <v>0</v>
      </c>
      <c r="TYY21" s="136">
        <f t="shared" si="222"/>
        <v>0</v>
      </c>
      <c r="TYZ21" s="136">
        <f t="shared" si="222"/>
        <v>0</v>
      </c>
      <c r="TZA21" s="136">
        <f t="shared" si="222"/>
        <v>0</v>
      </c>
      <c r="TZB21" s="136">
        <f t="shared" si="222"/>
        <v>0</v>
      </c>
      <c r="TZC21" s="136">
        <f t="shared" si="222"/>
        <v>0</v>
      </c>
      <c r="TZD21" s="136">
        <f t="shared" si="222"/>
        <v>0</v>
      </c>
      <c r="TZE21" s="136">
        <f t="shared" si="222"/>
        <v>0</v>
      </c>
      <c r="TZF21" s="136">
        <f t="shared" si="222"/>
        <v>0</v>
      </c>
      <c r="TZG21" s="136">
        <f t="shared" si="222"/>
        <v>0</v>
      </c>
      <c r="TZH21" s="136">
        <f t="shared" si="222"/>
        <v>0</v>
      </c>
      <c r="TZI21" s="136">
        <f t="shared" si="222"/>
        <v>0</v>
      </c>
      <c r="TZJ21" s="136">
        <f t="shared" si="222"/>
        <v>0</v>
      </c>
      <c r="TZK21" s="136">
        <f t="shared" si="222"/>
        <v>0</v>
      </c>
      <c r="TZL21" s="136">
        <f t="shared" si="222"/>
        <v>0</v>
      </c>
      <c r="TZM21" s="136">
        <f t="shared" si="222"/>
        <v>0</v>
      </c>
      <c r="TZN21" s="136">
        <f t="shared" si="222"/>
        <v>0</v>
      </c>
      <c r="TZO21" s="136">
        <f t="shared" ref="TZO21:UBZ21" si="223">SUM(TZO11:TZO20)</f>
        <v>0</v>
      </c>
      <c r="TZP21" s="136">
        <f t="shared" si="223"/>
        <v>0</v>
      </c>
      <c r="TZQ21" s="136">
        <f t="shared" si="223"/>
        <v>0</v>
      </c>
      <c r="TZR21" s="136">
        <f t="shared" si="223"/>
        <v>0</v>
      </c>
      <c r="TZS21" s="136">
        <f t="shared" si="223"/>
        <v>0</v>
      </c>
      <c r="TZT21" s="136">
        <f t="shared" si="223"/>
        <v>0</v>
      </c>
      <c r="TZU21" s="136">
        <f t="shared" si="223"/>
        <v>0</v>
      </c>
      <c r="TZV21" s="136">
        <f t="shared" si="223"/>
        <v>0</v>
      </c>
      <c r="TZW21" s="136">
        <f t="shared" si="223"/>
        <v>0</v>
      </c>
      <c r="TZX21" s="136">
        <f t="shared" si="223"/>
        <v>0</v>
      </c>
      <c r="TZY21" s="136">
        <f t="shared" si="223"/>
        <v>0</v>
      </c>
      <c r="TZZ21" s="136">
        <f t="shared" si="223"/>
        <v>0</v>
      </c>
      <c r="UAA21" s="136">
        <f t="shared" si="223"/>
        <v>0</v>
      </c>
      <c r="UAB21" s="136">
        <f t="shared" si="223"/>
        <v>0</v>
      </c>
      <c r="UAC21" s="136">
        <f t="shared" si="223"/>
        <v>0</v>
      </c>
      <c r="UAD21" s="136">
        <f t="shared" si="223"/>
        <v>0</v>
      </c>
      <c r="UAE21" s="136">
        <f t="shared" si="223"/>
        <v>0</v>
      </c>
      <c r="UAF21" s="136">
        <f t="shared" si="223"/>
        <v>0</v>
      </c>
      <c r="UAG21" s="136">
        <f t="shared" si="223"/>
        <v>0</v>
      </c>
      <c r="UAH21" s="136">
        <f t="shared" si="223"/>
        <v>0</v>
      </c>
      <c r="UAI21" s="136">
        <f t="shared" si="223"/>
        <v>0</v>
      </c>
      <c r="UAJ21" s="136">
        <f t="shared" si="223"/>
        <v>0</v>
      </c>
      <c r="UAK21" s="136">
        <f t="shared" si="223"/>
        <v>0</v>
      </c>
      <c r="UAL21" s="136">
        <f t="shared" si="223"/>
        <v>0</v>
      </c>
      <c r="UAM21" s="136">
        <f t="shared" si="223"/>
        <v>0</v>
      </c>
      <c r="UAN21" s="136">
        <f t="shared" si="223"/>
        <v>0</v>
      </c>
      <c r="UAO21" s="136">
        <f t="shared" si="223"/>
        <v>0</v>
      </c>
      <c r="UAP21" s="136">
        <f t="shared" si="223"/>
        <v>0</v>
      </c>
      <c r="UAQ21" s="136">
        <f t="shared" si="223"/>
        <v>0</v>
      </c>
      <c r="UAR21" s="136">
        <f t="shared" si="223"/>
        <v>0</v>
      </c>
      <c r="UAS21" s="136">
        <f t="shared" si="223"/>
        <v>0</v>
      </c>
      <c r="UAT21" s="136">
        <f t="shared" si="223"/>
        <v>0</v>
      </c>
      <c r="UAU21" s="136">
        <f t="shared" si="223"/>
        <v>0</v>
      </c>
      <c r="UAV21" s="136">
        <f t="shared" si="223"/>
        <v>0</v>
      </c>
      <c r="UAW21" s="136">
        <f t="shared" si="223"/>
        <v>0</v>
      </c>
      <c r="UAX21" s="136">
        <f t="shared" si="223"/>
        <v>0</v>
      </c>
      <c r="UAY21" s="136">
        <f t="shared" si="223"/>
        <v>0</v>
      </c>
      <c r="UAZ21" s="136">
        <f t="shared" si="223"/>
        <v>0</v>
      </c>
      <c r="UBA21" s="136">
        <f t="shared" si="223"/>
        <v>0</v>
      </c>
      <c r="UBB21" s="136">
        <f t="shared" si="223"/>
        <v>0</v>
      </c>
      <c r="UBC21" s="136">
        <f t="shared" si="223"/>
        <v>0</v>
      </c>
      <c r="UBD21" s="136">
        <f t="shared" si="223"/>
        <v>0</v>
      </c>
      <c r="UBE21" s="136">
        <f t="shared" si="223"/>
        <v>0</v>
      </c>
      <c r="UBF21" s="136">
        <f t="shared" si="223"/>
        <v>0</v>
      </c>
      <c r="UBG21" s="136">
        <f t="shared" si="223"/>
        <v>0</v>
      </c>
      <c r="UBH21" s="136">
        <f t="shared" si="223"/>
        <v>0</v>
      </c>
      <c r="UBI21" s="136">
        <f t="shared" si="223"/>
        <v>0</v>
      </c>
      <c r="UBJ21" s="136">
        <f t="shared" si="223"/>
        <v>0</v>
      </c>
      <c r="UBK21" s="136">
        <f t="shared" si="223"/>
        <v>0</v>
      </c>
      <c r="UBL21" s="136">
        <f t="shared" si="223"/>
        <v>0</v>
      </c>
      <c r="UBM21" s="136">
        <f t="shared" si="223"/>
        <v>0</v>
      </c>
      <c r="UBN21" s="136">
        <f t="shared" si="223"/>
        <v>0</v>
      </c>
      <c r="UBO21" s="136">
        <f t="shared" si="223"/>
        <v>0</v>
      </c>
      <c r="UBP21" s="136">
        <f t="shared" si="223"/>
        <v>0</v>
      </c>
      <c r="UBQ21" s="136">
        <f t="shared" si="223"/>
        <v>0</v>
      </c>
      <c r="UBR21" s="136">
        <f t="shared" si="223"/>
        <v>0</v>
      </c>
      <c r="UBS21" s="136">
        <f t="shared" si="223"/>
        <v>0</v>
      </c>
      <c r="UBT21" s="136">
        <f t="shared" si="223"/>
        <v>0</v>
      </c>
      <c r="UBU21" s="136">
        <f t="shared" si="223"/>
        <v>0</v>
      </c>
      <c r="UBV21" s="136">
        <f t="shared" si="223"/>
        <v>0</v>
      </c>
      <c r="UBW21" s="136">
        <f t="shared" si="223"/>
        <v>0</v>
      </c>
      <c r="UBX21" s="136">
        <f t="shared" si="223"/>
        <v>0</v>
      </c>
      <c r="UBY21" s="136">
        <f t="shared" si="223"/>
        <v>0</v>
      </c>
      <c r="UBZ21" s="136">
        <f t="shared" si="223"/>
        <v>0</v>
      </c>
      <c r="UCA21" s="136">
        <f t="shared" ref="UCA21:UEL21" si="224">SUM(UCA11:UCA20)</f>
        <v>0</v>
      </c>
      <c r="UCB21" s="136">
        <f t="shared" si="224"/>
        <v>0</v>
      </c>
      <c r="UCC21" s="136">
        <f t="shared" si="224"/>
        <v>0</v>
      </c>
      <c r="UCD21" s="136">
        <f t="shared" si="224"/>
        <v>0</v>
      </c>
      <c r="UCE21" s="136">
        <f t="shared" si="224"/>
        <v>0</v>
      </c>
      <c r="UCF21" s="136">
        <f t="shared" si="224"/>
        <v>0</v>
      </c>
      <c r="UCG21" s="136">
        <f t="shared" si="224"/>
        <v>0</v>
      </c>
      <c r="UCH21" s="136">
        <f t="shared" si="224"/>
        <v>0</v>
      </c>
      <c r="UCI21" s="136">
        <f t="shared" si="224"/>
        <v>0</v>
      </c>
      <c r="UCJ21" s="136">
        <f t="shared" si="224"/>
        <v>0</v>
      </c>
      <c r="UCK21" s="136">
        <f t="shared" si="224"/>
        <v>0</v>
      </c>
      <c r="UCL21" s="136">
        <f t="shared" si="224"/>
        <v>0</v>
      </c>
      <c r="UCM21" s="136">
        <f t="shared" si="224"/>
        <v>0</v>
      </c>
      <c r="UCN21" s="136">
        <f t="shared" si="224"/>
        <v>0</v>
      </c>
      <c r="UCO21" s="136">
        <f t="shared" si="224"/>
        <v>0</v>
      </c>
      <c r="UCP21" s="136">
        <f t="shared" si="224"/>
        <v>0</v>
      </c>
      <c r="UCQ21" s="136">
        <f t="shared" si="224"/>
        <v>0</v>
      </c>
      <c r="UCR21" s="136">
        <f t="shared" si="224"/>
        <v>0</v>
      </c>
      <c r="UCS21" s="136">
        <f t="shared" si="224"/>
        <v>0</v>
      </c>
      <c r="UCT21" s="136">
        <f t="shared" si="224"/>
        <v>0</v>
      </c>
      <c r="UCU21" s="136">
        <f t="shared" si="224"/>
        <v>0</v>
      </c>
      <c r="UCV21" s="136">
        <f t="shared" si="224"/>
        <v>0</v>
      </c>
      <c r="UCW21" s="136">
        <f t="shared" si="224"/>
        <v>0</v>
      </c>
      <c r="UCX21" s="136">
        <f t="shared" si="224"/>
        <v>0</v>
      </c>
      <c r="UCY21" s="136">
        <f t="shared" si="224"/>
        <v>0</v>
      </c>
      <c r="UCZ21" s="136">
        <f t="shared" si="224"/>
        <v>0</v>
      </c>
      <c r="UDA21" s="136">
        <f t="shared" si="224"/>
        <v>0</v>
      </c>
      <c r="UDB21" s="136">
        <f t="shared" si="224"/>
        <v>0</v>
      </c>
      <c r="UDC21" s="136">
        <f t="shared" si="224"/>
        <v>0</v>
      </c>
      <c r="UDD21" s="136">
        <f t="shared" si="224"/>
        <v>0</v>
      </c>
      <c r="UDE21" s="136">
        <f t="shared" si="224"/>
        <v>0</v>
      </c>
      <c r="UDF21" s="136">
        <f t="shared" si="224"/>
        <v>0</v>
      </c>
      <c r="UDG21" s="136">
        <f t="shared" si="224"/>
        <v>0</v>
      </c>
      <c r="UDH21" s="136">
        <f t="shared" si="224"/>
        <v>0</v>
      </c>
      <c r="UDI21" s="136">
        <f t="shared" si="224"/>
        <v>0</v>
      </c>
      <c r="UDJ21" s="136">
        <f t="shared" si="224"/>
        <v>0</v>
      </c>
      <c r="UDK21" s="136">
        <f t="shared" si="224"/>
        <v>0</v>
      </c>
      <c r="UDL21" s="136">
        <f t="shared" si="224"/>
        <v>0</v>
      </c>
      <c r="UDM21" s="136">
        <f t="shared" si="224"/>
        <v>0</v>
      </c>
      <c r="UDN21" s="136">
        <f t="shared" si="224"/>
        <v>0</v>
      </c>
      <c r="UDO21" s="136">
        <f t="shared" si="224"/>
        <v>0</v>
      </c>
      <c r="UDP21" s="136">
        <f t="shared" si="224"/>
        <v>0</v>
      </c>
      <c r="UDQ21" s="136">
        <f t="shared" si="224"/>
        <v>0</v>
      </c>
      <c r="UDR21" s="136">
        <f t="shared" si="224"/>
        <v>0</v>
      </c>
      <c r="UDS21" s="136">
        <f t="shared" si="224"/>
        <v>0</v>
      </c>
      <c r="UDT21" s="136">
        <f t="shared" si="224"/>
        <v>0</v>
      </c>
      <c r="UDU21" s="136">
        <f t="shared" si="224"/>
        <v>0</v>
      </c>
      <c r="UDV21" s="136">
        <f t="shared" si="224"/>
        <v>0</v>
      </c>
      <c r="UDW21" s="136">
        <f t="shared" si="224"/>
        <v>0</v>
      </c>
      <c r="UDX21" s="136">
        <f t="shared" si="224"/>
        <v>0</v>
      </c>
      <c r="UDY21" s="136">
        <f t="shared" si="224"/>
        <v>0</v>
      </c>
      <c r="UDZ21" s="136">
        <f t="shared" si="224"/>
        <v>0</v>
      </c>
      <c r="UEA21" s="136">
        <f t="shared" si="224"/>
        <v>0</v>
      </c>
      <c r="UEB21" s="136">
        <f t="shared" si="224"/>
        <v>0</v>
      </c>
      <c r="UEC21" s="136">
        <f t="shared" si="224"/>
        <v>0</v>
      </c>
      <c r="UED21" s="136">
        <f t="shared" si="224"/>
        <v>0</v>
      </c>
      <c r="UEE21" s="136">
        <f t="shared" si="224"/>
        <v>0</v>
      </c>
      <c r="UEF21" s="136">
        <f t="shared" si="224"/>
        <v>0</v>
      </c>
      <c r="UEG21" s="136">
        <f t="shared" si="224"/>
        <v>0</v>
      </c>
      <c r="UEH21" s="136">
        <f t="shared" si="224"/>
        <v>0</v>
      </c>
      <c r="UEI21" s="136">
        <f t="shared" si="224"/>
        <v>0</v>
      </c>
      <c r="UEJ21" s="136">
        <f t="shared" si="224"/>
        <v>0</v>
      </c>
      <c r="UEK21" s="136">
        <f t="shared" si="224"/>
        <v>0</v>
      </c>
      <c r="UEL21" s="136">
        <f t="shared" si="224"/>
        <v>0</v>
      </c>
      <c r="UEM21" s="136">
        <f t="shared" ref="UEM21:UGX21" si="225">SUM(UEM11:UEM20)</f>
        <v>0</v>
      </c>
      <c r="UEN21" s="136">
        <f t="shared" si="225"/>
        <v>0</v>
      </c>
      <c r="UEO21" s="136">
        <f t="shared" si="225"/>
        <v>0</v>
      </c>
      <c r="UEP21" s="136">
        <f t="shared" si="225"/>
        <v>0</v>
      </c>
      <c r="UEQ21" s="136">
        <f t="shared" si="225"/>
        <v>0</v>
      </c>
      <c r="UER21" s="136">
        <f t="shared" si="225"/>
        <v>0</v>
      </c>
      <c r="UES21" s="136">
        <f t="shared" si="225"/>
        <v>0</v>
      </c>
      <c r="UET21" s="136">
        <f t="shared" si="225"/>
        <v>0</v>
      </c>
      <c r="UEU21" s="136">
        <f t="shared" si="225"/>
        <v>0</v>
      </c>
      <c r="UEV21" s="136">
        <f t="shared" si="225"/>
        <v>0</v>
      </c>
      <c r="UEW21" s="136">
        <f t="shared" si="225"/>
        <v>0</v>
      </c>
      <c r="UEX21" s="136">
        <f t="shared" si="225"/>
        <v>0</v>
      </c>
      <c r="UEY21" s="136">
        <f t="shared" si="225"/>
        <v>0</v>
      </c>
      <c r="UEZ21" s="136">
        <f t="shared" si="225"/>
        <v>0</v>
      </c>
      <c r="UFA21" s="136">
        <f t="shared" si="225"/>
        <v>0</v>
      </c>
      <c r="UFB21" s="136">
        <f t="shared" si="225"/>
        <v>0</v>
      </c>
      <c r="UFC21" s="136">
        <f t="shared" si="225"/>
        <v>0</v>
      </c>
      <c r="UFD21" s="136">
        <f t="shared" si="225"/>
        <v>0</v>
      </c>
      <c r="UFE21" s="136">
        <f t="shared" si="225"/>
        <v>0</v>
      </c>
      <c r="UFF21" s="136">
        <f t="shared" si="225"/>
        <v>0</v>
      </c>
      <c r="UFG21" s="136">
        <f t="shared" si="225"/>
        <v>0</v>
      </c>
      <c r="UFH21" s="136">
        <f t="shared" si="225"/>
        <v>0</v>
      </c>
      <c r="UFI21" s="136">
        <f t="shared" si="225"/>
        <v>0</v>
      </c>
      <c r="UFJ21" s="136">
        <f t="shared" si="225"/>
        <v>0</v>
      </c>
      <c r="UFK21" s="136">
        <f t="shared" si="225"/>
        <v>0</v>
      </c>
      <c r="UFL21" s="136">
        <f t="shared" si="225"/>
        <v>0</v>
      </c>
      <c r="UFM21" s="136">
        <f t="shared" si="225"/>
        <v>0</v>
      </c>
      <c r="UFN21" s="136">
        <f t="shared" si="225"/>
        <v>0</v>
      </c>
      <c r="UFO21" s="136">
        <f t="shared" si="225"/>
        <v>0</v>
      </c>
      <c r="UFP21" s="136">
        <f t="shared" si="225"/>
        <v>0</v>
      </c>
      <c r="UFQ21" s="136">
        <f t="shared" si="225"/>
        <v>0</v>
      </c>
      <c r="UFR21" s="136">
        <f t="shared" si="225"/>
        <v>0</v>
      </c>
      <c r="UFS21" s="136">
        <f t="shared" si="225"/>
        <v>0</v>
      </c>
      <c r="UFT21" s="136">
        <f t="shared" si="225"/>
        <v>0</v>
      </c>
      <c r="UFU21" s="136">
        <f t="shared" si="225"/>
        <v>0</v>
      </c>
      <c r="UFV21" s="136">
        <f t="shared" si="225"/>
        <v>0</v>
      </c>
      <c r="UFW21" s="136">
        <f t="shared" si="225"/>
        <v>0</v>
      </c>
      <c r="UFX21" s="136">
        <f t="shared" si="225"/>
        <v>0</v>
      </c>
      <c r="UFY21" s="136">
        <f t="shared" si="225"/>
        <v>0</v>
      </c>
      <c r="UFZ21" s="136">
        <f t="shared" si="225"/>
        <v>0</v>
      </c>
      <c r="UGA21" s="136">
        <f t="shared" si="225"/>
        <v>0</v>
      </c>
      <c r="UGB21" s="136">
        <f t="shared" si="225"/>
        <v>0</v>
      </c>
      <c r="UGC21" s="136">
        <f t="shared" si="225"/>
        <v>0</v>
      </c>
      <c r="UGD21" s="136">
        <f t="shared" si="225"/>
        <v>0</v>
      </c>
      <c r="UGE21" s="136">
        <f t="shared" si="225"/>
        <v>0</v>
      </c>
      <c r="UGF21" s="136">
        <f t="shared" si="225"/>
        <v>0</v>
      </c>
      <c r="UGG21" s="136">
        <f t="shared" si="225"/>
        <v>0</v>
      </c>
      <c r="UGH21" s="136">
        <f t="shared" si="225"/>
        <v>0</v>
      </c>
      <c r="UGI21" s="136">
        <f t="shared" si="225"/>
        <v>0</v>
      </c>
      <c r="UGJ21" s="136">
        <f t="shared" si="225"/>
        <v>0</v>
      </c>
      <c r="UGK21" s="136">
        <f t="shared" si="225"/>
        <v>0</v>
      </c>
      <c r="UGL21" s="136">
        <f t="shared" si="225"/>
        <v>0</v>
      </c>
      <c r="UGM21" s="136">
        <f t="shared" si="225"/>
        <v>0</v>
      </c>
      <c r="UGN21" s="136">
        <f t="shared" si="225"/>
        <v>0</v>
      </c>
      <c r="UGO21" s="136">
        <f t="shared" si="225"/>
        <v>0</v>
      </c>
      <c r="UGP21" s="136">
        <f t="shared" si="225"/>
        <v>0</v>
      </c>
      <c r="UGQ21" s="136">
        <f t="shared" si="225"/>
        <v>0</v>
      </c>
      <c r="UGR21" s="136">
        <f t="shared" si="225"/>
        <v>0</v>
      </c>
      <c r="UGS21" s="136">
        <f t="shared" si="225"/>
        <v>0</v>
      </c>
      <c r="UGT21" s="136">
        <f t="shared" si="225"/>
        <v>0</v>
      </c>
      <c r="UGU21" s="136">
        <f t="shared" si="225"/>
        <v>0</v>
      </c>
      <c r="UGV21" s="136">
        <f t="shared" si="225"/>
        <v>0</v>
      </c>
      <c r="UGW21" s="136">
        <f t="shared" si="225"/>
        <v>0</v>
      </c>
      <c r="UGX21" s="136">
        <f t="shared" si="225"/>
        <v>0</v>
      </c>
      <c r="UGY21" s="136">
        <f t="shared" ref="UGY21:UJJ21" si="226">SUM(UGY11:UGY20)</f>
        <v>0</v>
      </c>
      <c r="UGZ21" s="136">
        <f t="shared" si="226"/>
        <v>0</v>
      </c>
      <c r="UHA21" s="136">
        <f t="shared" si="226"/>
        <v>0</v>
      </c>
      <c r="UHB21" s="136">
        <f t="shared" si="226"/>
        <v>0</v>
      </c>
      <c r="UHC21" s="136">
        <f t="shared" si="226"/>
        <v>0</v>
      </c>
      <c r="UHD21" s="136">
        <f t="shared" si="226"/>
        <v>0</v>
      </c>
      <c r="UHE21" s="136">
        <f t="shared" si="226"/>
        <v>0</v>
      </c>
      <c r="UHF21" s="136">
        <f t="shared" si="226"/>
        <v>0</v>
      </c>
      <c r="UHG21" s="136">
        <f t="shared" si="226"/>
        <v>0</v>
      </c>
      <c r="UHH21" s="136">
        <f t="shared" si="226"/>
        <v>0</v>
      </c>
      <c r="UHI21" s="136">
        <f t="shared" si="226"/>
        <v>0</v>
      </c>
      <c r="UHJ21" s="136">
        <f t="shared" si="226"/>
        <v>0</v>
      </c>
      <c r="UHK21" s="136">
        <f t="shared" si="226"/>
        <v>0</v>
      </c>
      <c r="UHL21" s="136">
        <f t="shared" si="226"/>
        <v>0</v>
      </c>
      <c r="UHM21" s="136">
        <f t="shared" si="226"/>
        <v>0</v>
      </c>
      <c r="UHN21" s="136">
        <f t="shared" si="226"/>
        <v>0</v>
      </c>
      <c r="UHO21" s="136">
        <f t="shared" si="226"/>
        <v>0</v>
      </c>
      <c r="UHP21" s="136">
        <f t="shared" si="226"/>
        <v>0</v>
      </c>
      <c r="UHQ21" s="136">
        <f t="shared" si="226"/>
        <v>0</v>
      </c>
      <c r="UHR21" s="136">
        <f t="shared" si="226"/>
        <v>0</v>
      </c>
      <c r="UHS21" s="136">
        <f t="shared" si="226"/>
        <v>0</v>
      </c>
      <c r="UHT21" s="136">
        <f t="shared" si="226"/>
        <v>0</v>
      </c>
      <c r="UHU21" s="136">
        <f t="shared" si="226"/>
        <v>0</v>
      </c>
      <c r="UHV21" s="136">
        <f t="shared" si="226"/>
        <v>0</v>
      </c>
      <c r="UHW21" s="136">
        <f t="shared" si="226"/>
        <v>0</v>
      </c>
      <c r="UHX21" s="136">
        <f t="shared" si="226"/>
        <v>0</v>
      </c>
      <c r="UHY21" s="136">
        <f t="shared" si="226"/>
        <v>0</v>
      </c>
      <c r="UHZ21" s="136">
        <f t="shared" si="226"/>
        <v>0</v>
      </c>
      <c r="UIA21" s="136">
        <f t="shared" si="226"/>
        <v>0</v>
      </c>
      <c r="UIB21" s="136">
        <f t="shared" si="226"/>
        <v>0</v>
      </c>
      <c r="UIC21" s="136">
        <f t="shared" si="226"/>
        <v>0</v>
      </c>
      <c r="UID21" s="136">
        <f t="shared" si="226"/>
        <v>0</v>
      </c>
      <c r="UIE21" s="136">
        <f t="shared" si="226"/>
        <v>0</v>
      </c>
      <c r="UIF21" s="136">
        <f t="shared" si="226"/>
        <v>0</v>
      </c>
      <c r="UIG21" s="136">
        <f t="shared" si="226"/>
        <v>0</v>
      </c>
      <c r="UIH21" s="136">
        <f t="shared" si="226"/>
        <v>0</v>
      </c>
      <c r="UII21" s="136">
        <f t="shared" si="226"/>
        <v>0</v>
      </c>
      <c r="UIJ21" s="136">
        <f t="shared" si="226"/>
        <v>0</v>
      </c>
      <c r="UIK21" s="136">
        <f t="shared" si="226"/>
        <v>0</v>
      </c>
      <c r="UIL21" s="136">
        <f t="shared" si="226"/>
        <v>0</v>
      </c>
      <c r="UIM21" s="136">
        <f t="shared" si="226"/>
        <v>0</v>
      </c>
      <c r="UIN21" s="136">
        <f t="shared" si="226"/>
        <v>0</v>
      </c>
      <c r="UIO21" s="136">
        <f t="shared" si="226"/>
        <v>0</v>
      </c>
      <c r="UIP21" s="136">
        <f t="shared" si="226"/>
        <v>0</v>
      </c>
      <c r="UIQ21" s="136">
        <f t="shared" si="226"/>
        <v>0</v>
      </c>
      <c r="UIR21" s="136">
        <f t="shared" si="226"/>
        <v>0</v>
      </c>
      <c r="UIS21" s="136">
        <f t="shared" si="226"/>
        <v>0</v>
      </c>
      <c r="UIT21" s="136">
        <f t="shared" si="226"/>
        <v>0</v>
      </c>
      <c r="UIU21" s="136">
        <f t="shared" si="226"/>
        <v>0</v>
      </c>
      <c r="UIV21" s="136">
        <f t="shared" si="226"/>
        <v>0</v>
      </c>
      <c r="UIW21" s="136">
        <f t="shared" si="226"/>
        <v>0</v>
      </c>
      <c r="UIX21" s="136">
        <f t="shared" si="226"/>
        <v>0</v>
      </c>
      <c r="UIY21" s="136">
        <f t="shared" si="226"/>
        <v>0</v>
      </c>
      <c r="UIZ21" s="136">
        <f t="shared" si="226"/>
        <v>0</v>
      </c>
      <c r="UJA21" s="136">
        <f t="shared" si="226"/>
        <v>0</v>
      </c>
      <c r="UJB21" s="136">
        <f t="shared" si="226"/>
        <v>0</v>
      </c>
      <c r="UJC21" s="136">
        <f t="shared" si="226"/>
        <v>0</v>
      </c>
      <c r="UJD21" s="136">
        <f t="shared" si="226"/>
        <v>0</v>
      </c>
      <c r="UJE21" s="136">
        <f t="shared" si="226"/>
        <v>0</v>
      </c>
      <c r="UJF21" s="136">
        <f t="shared" si="226"/>
        <v>0</v>
      </c>
      <c r="UJG21" s="136">
        <f t="shared" si="226"/>
        <v>0</v>
      </c>
      <c r="UJH21" s="136">
        <f t="shared" si="226"/>
        <v>0</v>
      </c>
      <c r="UJI21" s="136">
        <f t="shared" si="226"/>
        <v>0</v>
      </c>
      <c r="UJJ21" s="136">
        <f t="shared" si="226"/>
        <v>0</v>
      </c>
      <c r="UJK21" s="136">
        <f t="shared" ref="UJK21:ULV21" si="227">SUM(UJK11:UJK20)</f>
        <v>0</v>
      </c>
      <c r="UJL21" s="136">
        <f t="shared" si="227"/>
        <v>0</v>
      </c>
      <c r="UJM21" s="136">
        <f t="shared" si="227"/>
        <v>0</v>
      </c>
      <c r="UJN21" s="136">
        <f t="shared" si="227"/>
        <v>0</v>
      </c>
      <c r="UJO21" s="136">
        <f t="shared" si="227"/>
        <v>0</v>
      </c>
      <c r="UJP21" s="136">
        <f t="shared" si="227"/>
        <v>0</v>
      </c>
      <c r="UJQ21" s="136">
        <f t="shared" si="227"/>
        <v>0</v>
      </c>
      <c r="UJR21" s="136">
        <f t="shared" si="227"/>
        <v>0</v>
      </c>
      <c r="UJS21" s="136">
        <f t="shared" si="227"/>
        <v>0</v>
      </c>
      <c r="UJT21" s="136">
        <f t="shared" si="227"/>
        <v>0</v>
      </c>
      <c r="UJU21" s="136">
        <f t="shared" si="227"/>
        <v>0</v>
      </c>
      <c r="UJV21" s="136">
        <f t="shared" si="227"/>
        <v>0</v>
      </c>
      <c r="UJW21" s="136">
        <f t="shared" si="227"/>
        <v>0</v>
      </c>
      <c r="UJX21" s="136">
        <f t="shared" si="227"/>
        <v>0</v>
      </c>
      <c r="UJY21" s="136">
        <f t="shared" si="227"/>
        <v>0</v>
      </c>
      <c r="UJZ21" s="136">
        <f t="shared" si="227"/>
        <v>0</v>
      </c>
      <c r="UKA21" s="136">
        <f t="shared" si="227"/>
        <v>0</v>
      </c>
      <c r="UKB21" s="136">
        <f t="shared" si="227"/>
        <v>0</v>
      </c>
      <c r="UKC21" s="136">
        <f t="shared" si="227"/>
        <v>0</v>
      </c>
      <c r="UKD21" s="136">
        <f t="shared" si="227"/>
        <v>0</v>
      </c>
      <c r="UKE21" s="136">
        <f t="shared" si="227"/>
        <v>0</v>
      </c>
      <c r="UKF21" s="136">
        <f t="shared" si="227"/>
        <v>0</v>
      </c>
      <c r="UKG21" s="136">
        <f t="shared" si="227"/>
        <v>0</v>
      </c>
      <c r="UKH21" s="136">
        <f t="shared" si="227"/>
        <v>0</v>
      </c>
      <c r="UKI21" s="136">
        <f t="shared" si="227"/>
        <v>0</v>
      </c>
      <c r="UKJ21" s="136">
        <f t="shared" si="227"/>
        <v>0</v>
      </c>
      <c r="UKK21" s="136">
        <f t="shared" si="227"/>
        <v>0</v>
      </c>
      <c r="UKL21" s="136">
        <f t="shared" si="227"/>
        <v>0</v>
      </c>
      <c r="UKM21" s="136">
        <f t="shared" si="227"/>
        <v>0</v>
      </c>
      <c r="UKN21" s="136">
        <f t="shared" si="227"/>
        <v>0</v>
      </c>
      <c r="UKO21" s="136">
        <f t="shared" si="227"/>
        <v>0</v>
      </c>
      <c r="UKP21" s="136">
        <f t="shared" si="227"/>
        <v>0</v>
      </c>
      <c r="UKQ21" s="136">
        <f t="shared" si="227"/>
        <v>0</v>
      </c>
      <c r="UKR21" s="136">
        <f t="shared" si="227"/>
        <v>0</v>
      </c>
      <c r="UKS21" s="136">
        <f t="shared" si="227"/>
        <v>0</v>
      </c>
      <c r="UKT21" s="136">
        <f t="shared" si="227"/>
        <v>0</v>
      </c>
      <c r="UKU21" s="136">
        <f t="shared" si="227"/>
        <v>0</v>
      </c>
      <c r="UKV21" s="136">
        <f t="shared" si="227"/>
        <v>0</v>
      </c>
      <c r="UKW21" s="136">
        <f t="shared" si="227"/>
        <v>0</v>
      </c>
      <c r="UKX21" s="136">
        <f t="shared" si="227"/>
        <v>0</v>
      </c>
      <c r="UKY21" s="136">
        <f t="shared" si="227"/>
        <v>0</v>
      </c>
      <c r="UKZ21" s="136">
        <f t="shared" si="227"/>
        <v>0</v>
      </c>
      <c r="ULA21" s="136">
        <f t="shared" si="227"/>
        <v>0</v>
      </c>
      <c r="ULB21" s="136">
        <f t="shared" si="227"/>
        <v>0</v>
      </c>
      <c r="ULC21" s="136">
        <f t="shared" si="227"/>
        <v>0</v>
      </c>
      <c r="ULD21" s="136">
        <f t="shared" si="227"/>
        <v>0</v>
      </c>
      <c r="ULE21" s="136">
        <f t="shared" si="227"/>
        <v>0</v>
      </c>
      <c r="ULF21" s="136">
        <f t="shared" si="227"/>
        <v>0</v>
      </c>
      <c r="ULG21" s="136">
        <f t="shared" si="227"/>
        <v>0</v>
      </c>
      <c r="ULH21" s="136">
        <f t="shared" si="227"/>
        <v>0</v>
      </c>
      <c r="ULI21" s="136">
        <f t="shared" si="227"/>
        <v>0</v>
      </c>
      <c r="ULJ21" s="136">
        <f t="shared" si="227"/>
        <v>0</v>
      </c>
      <c r="ULK21" s="136">
        <f t="shared" si="227"/>
        <v>0</v>
      </c>
      <c r="ULL21" s="136">
        <f t="shared" si="227"/>
        <v>0</v>
      </c>
      <c r="ULM21" s="136">
        <f t="shared" si="227"/>
        <v>0</v>
      </c>
      <c r="ULN21" s="136">
        <f t="shared" si="227"/>
        <v>0</v>
      </c>
      <c r="ULO21" s="136">
        <f t="shared" si="227"/>
        <v>0</v>
      </c>
      <c r="ULP21" s="136">
        <f t="shared" si="227"/>
        <v>0</v>
      </c>
      <c r="ULQ21" s="136">
        <f t="shared" si="227"/>
        <v>0</v>
      </c>
      <c r="ULR21" s="136">
        <f t="shared" si="227"/>
        <v>0</v>
      </c>
      <c r="ULS21" s="136">
        <f t="shared" si="227"/>
        <v>0</v>
      </c>
      <c r="ULT21" s="136">
        <f t="shared" si="227"/>
        <v>0</v>
      </c>
      <c r="ULU21" s="136">
        <f t="shared" si="227"/>
        <v>0</v>
      </c>
      <c r="ULV21" s="136">
        <f t="shared" si="227"/>
        <v>0</v>
      </c>
      <c r="ULW21" s="136">
        <f t="shared" ref="ULW21:UOH21" si="228">SUM(ULW11:ULW20)</f>
        <v>0</v>
      </c>
      <c r="ULX21" s="136">
        <f t="shared" si="228"/>
        <v>0</v>
      </c>
      <c r="ULY21" s="136">
        <f t="shared" si="228"/>
        <v>0</v>
      </c>
      <c r="ULZ21" s="136">
        <f t="shared" si="228"/>
        <v>0</v>
      </c>
      <c r="UMA21" s="136">
        <f t="shared" si="228"/>
        <v>0</v>
      </c>
      <c r="UMB21" s="136">
        <f t="shared" si="228"/>
        <v>0</v>
      </c>
      <c r="UMC21" s="136">
        <f t="shared" si="228"/>
        <v>0</v>
      </c>
      <c r="UMD21" s="136">
        <f t="shared" si="228"/>
        <v>0</v>
      </c>
      <c r="UME21" s="136">
        <f t="shared" si="228"/>
        <v>0</v>
      </c>
      <c r="UMF21" s="136">
        <f t="shared" si="228"/>
        <v>0</v>
      </c>
      <c r="UMG21" s="136">
        <f t="shared" si="228"/>
        <v>0</v>
      </c>
      <c r="UMH21" s="136">
        <f t="shared" si="228"/>
        <v>0</v>
      </c>
      <c r="UMI21" s="136">
        <f t="shared" si="228"/>
        <v>0</v>
      </c>
      <c r="UMJ21" s="136">
        <f t="shared" si="228"/>
        <v>0</v>
      </c>
      <c r="UMK21" s="136">
        <f t="shared" si="228"/>
        <v>0</v>
      </c>
      <c r="UML21" s="136">
        <f t="shared" si="228"/>
        <v>0</v>
      </c>
      <c r="UMM21" s="136">
        <f t="shared" si="228"/>
        <v>0</v>
      </c>
      <c r="UMN21" s="136">
        <f t="shared" si="228"/>
        <v>0</v>
      </c>
      <c r="UMO21" s="136">
        <f t="shared" si="228"/>
        <v>0</v>
      </c>
      <c r="UMP21" s="136">
        <f t="shared" si="228"/>
        <v>0</v>
      </c>
      <c r="UMQ21" s="136">
        <f t="shared" si="228"/>
        <v>0</v>
      </c>
      <c r="UMR21" s="136">
        <f t="shared" si="228"/>
        <v>0</v>
      </c>
      <c r="UMS21" s="136">
        <f t="shared" si="228"/>
        <v>0</v>
      </c>
      <c r="UMT21" s="136">
        <f t="shared" si="228"/>
        <v>0</v>
      </c>
      <c r="UMU21" s="136">
        <f t="shared" si="228"/>
        <v>0</v>
      </c>
      <c r="UMV21" s="136">
        <f t="shared" si="228"/>
        <v>0</v>
      </c>
      <c r="UMW21" s="136">
        <f t="shared" si="228"/>
        <v>0</v>
      </c>
      <c r="UMX21" s="136">
        <f t="shared" si="228"/>
        <v>0</v>
      </c>
      <c r="UMY21" s="136">
        <f t="shared" si="228"/>
        <v>0</v>
      </c>
      <c r="UMZ21" s="136">
        <f t="shared" si="228"/>
        <v>0</v>
      </c>
      <c r="UNA21" s="136">
        <f t="shared" si="228"/>
        <v>0</v>
      </c>
      <c r="UNB21" s="136">
        <f t="shared" si="228"/>
        <v>0</v>
      </c>
      <c r="UNC21" s="136">
        <f t="shared" si="228"/>
        <v>0</v>
      </c>
      <c r="UND21" s="136">
        <f t="shared" si="228"/>
        <v>0</v>
      </c>
      <c r="UNE21" s="136">
        <f t="shared" si="228"/>
        <v>0</v>
      </c>
      <c r="UNF21" s="136">
        <f t="shared" si="228"/>
        <v>0</v>
      </c>
      <c r="UNG21" s="136">
        <f t="shared" si="228"/>
        <v>0</v>
      </c>
      <c r="UNH21" s="136">
        <f t="shared" si="228"/>
        <v>0</v>
      </c>
      <c r="UNI21" s="136">
        <f t="shared" si="228"/>
        <v>0</v>
      </c>
      <c r="UNJ21" s="136">
        <f t="shared" si="228"/>
        <v>0</v>
      </c>
      <c r="UNK21" s="136">
        <f t="shared" si="228"/>
        <v>0</v>
      </c>
      <c r="UNL21" s="136">
        <f t="shared" si="228"/>
        <v>0</v>
      </c>
      <c r="UNM21" s="136">
        <f t="shared" si="228"/>
        <v>0</v>
      </c>
      <c r="UNN21" s="136">
        <f t="shared" si="228"/>
        <v>0</v>
      </c>
      <c r="UNO21" s="136">
        <f t="shared" si="228"/>
        <v>0</v>
      </c>
      <c r="UNP21" s="136">
        <f t="shared" si="228"/>
        <v>0</v>
      </c>
      <c r="UNQ21" s="136">
        <f t="shared" si="228"/>
        <v>0</v>
      </c>
      <c r="UNR21" s="136">
        <f t="shared" si="228"/>
        <v>0</v>
      </c>
      <c r="UNS21" s="136">
        <f t="shared" si="228"/>
        <v>0</v>
      </c>
      <c r="UNT21" s="136">
        <f t="shared" si="228"/>
        <v>0</v>
      </c>
      <c r="UNU21" s="136">
        <f t="shared" si="228"/>
        <v>0</v>
      </c>
      <c r="UNV21" s="136">
        <f t="shared" si="228"/>
        <v>0</v>
      </c>
      <c r="UNW21" s="136">
        <f t="shared" si="228"/>
        <v>0</v>
      </c>
      <c r="UNX21" s="136">
        <f t="shared" si="228"/>
        <v>0</v>
      </c>
      <c r="UNY21" s="136">
        <f t="shared" si="228"/>
        <v>0</v>
      </c>
      <c r="UNZ21" s="136">
        <f t="shared" si="228"/>
        <v>0</v>
      </c>
      <c r="UOA21" s="136">
        <f t="shared" si="228"/>
        <v>0</v>
      </c>
      <c r="UOB21" s="136">
        <f t="shared" si="228"/>
        <v>0</v>
      </c>
      <c r="UOC21" s="136">
        <f t="shared" si="228"/>
        <v>0</v>
      </c>
      <c r="UOD21" s="136">
        <f t="shared" si="228"/>
        <v>0</v>
      </c>
      <c r="UOE21" s="136">
        <f t="shared" si="228"/>
        <v>0</v>
      </c>
      <c r="UOF21" s="136">
        <f t="shared" si="228"/>
        <v>0</v>
      </c>
      <c r="UOG21" s="136">
        <f t="shared" si="228"/>
        <v>0</v>
      </c>
      <c r="UOH21" s="136">
        <f t="shared" si="228"/>
        <v>0</v>
      </c>
      <c r="UOI21" s="136">
        <f t="shared" ref="UOI21:UQT21" si="229">SUM(UOI11:UOI20)</f>
        <v>0</v>
      </c>
      <c r="UOJ21" s="136">
        <f t="shared" si="229"/>
        <v>0</v>
      </c>
      <c r="UOK21" s="136">
        <f t="shared" si="229"/>
        <v>0</v>
      </c>
      <c r="UOL21" s="136">
        <f t="shared" si="229"/>
        <v>0</v>
      </c>
      <c r="UOM21" s="136">
        <f t="shared" si="229"/>
        <v>0</v>
      </c>
      <c r="UON21" s="136">
        <f t="shared" si="229"/>
        <v>0</v>
      </c>
      <c r="UOO21" s="136">
        <f t="shared" si="229"/>
        <v>0</v>
      </c>
      <c r="UOP21" s="136">
        <f t="shared" si="229"/>
        <v>0</v>
      </c>
      <c r="UOQ21" s="136">
        <f t="shared" si="229"/>
        <v>0</v>
      </c>
      <c r="UOR21" s="136">
        <f t="shared" si="229"/>
        <v>0</v>
      </c>
      <c r="UOS21" s="136">
        <f t="shared" si="229"/>
        <v>0</v>
      </c>
      <c r="UOT21" s="136">
        <f t="shared" si="229"/>
        <v>0</v>
      </c>
      <c r="UOU21" s="136">
        <f t="shared" si="229"/>
        <v>0</v>
      </c>
      <c r="UOV21" s="136">
        <f t="shared" si="229"/>
        <v>0</v>
      </c>
      <c r="UOW21" s="136">
        <f t="shared" si="229"/>
        <v>0</v>
      </c>
      <c r="UOX21" s="136">
        <f t="shared" si="229"/>
        <v>0</v>
      </c>
      <c r="UOY21" s="136">
        <f t="shared" si="229"/>
        <v>0</v>
      </c>
      <c r="UOZ21" s="136">
        <f t="shared" si="229"/>
        <v>0</v>
      </c>
      <c r="UPA21" s="136">
        <f t="shared" si="229"/>
        <v>0</v>
      </c>
      <c r="UPB21" s="136">
        <f t="shared" si="229"/>
        <v>0</v>
      </c>
      <c r="UPC21" s="136">
        <f t="shared" si="229"/>
        <v>0</v>
      </c>
      <c r="UPD21" s="136">
        <f t="shared" si="229"/>
        <v>0</v>
      </c>
      <c r="UPE21" s="136">
        <f t="shared" si="229"/>
        <v>0</v>
      </c>
      <c r="UPF21" s="136">
        <f t="shared" si="229"/>
        <v>0</v>
      </c>
      <c r="UPG21" s="136">
        <f t="shared" si="229"/>
        <v>0</v>
      </c>
      <c r="UPH21" s="136">
        <f t="shared" si="229"/>
        <v>0</v>
      </c>
      <c r="UPI21" s="136">
        <f t="shared" si="229"/>
        <v>0</v>
      </c>
      <c r="UPJ21" s="136">
        <f t="shared" si="229"/>
        <v>0</v>
      </c>
      <c r="UPK21" s="136">
        <f t="shared" si="229"/>
        <v>0</v>
      </c>
      <c r="UPL21" s="136">
        <f t="shared" si="229"/>
        <v>0</v>
      </c>
      <c r="UPM21" s="136">
        <f t="shared" si="229"/>
        <v>0</v>
      </c>
      <c r="UPN21" s="136">
        <f t="shared" si="229"/>
        <v>0</v>
      </c>
      <c r="UPO21" s="136">
        <f t="shared" si="229"/>
        <v>0</v>
      </c>
      <c r="UPP21" s="136">
        <f t="shared" si="229"/>
        <v>0</v>
      </c>
      <c r="UPQ21" s="136">
        <f t="shared" si="229"/>
        <v>0</v>
      </c>
      <c r="UPR21" s="136">
        <f t="shared" si="229"/>
        <v>0</v>
      </c>
      <c r="UPS21" s="136">
        <f t="shared" si="229"/>
        <v>0</v>
      </c>
      <c r="UPT21" s="136">
        <f t="shared" si="229"/>
        <v>0</v>
      </c>
      <c r="UPU21" s="136">
        <f t="shared" si="229"/>
        <v>0</v>
      </c>
      <c r="UPV21" s="136">
        <f t="shared" si="229"/>
        <v>0</v>
      </c>
      <c r="UPW21" s="136">
        <f t="shared" si="229"/>
        <v>0</v>
      </c>
      <c r="UPX21" s="136">
        <f t="shared" si="229"/>
        <v>0</v>
      </c>
      <c r="UPY21" s="136">
        <f t="shared" si="229"/>
        <v>0</v>
      </c>
      <c r="UPZ21" s="136">
        <f t="shared" si="229"/>
        <v>0</v>
      </c>
      <c r="UQA21" s="136">
        <f t="shared" si="229"/>
        <v>0</v>
      </c>
      <c r="UQB21" s="136">
        <f t="shared" si="229"/>
        <v>0</v>
      </c>
      <c r="UQC21" s="136">
        <f t="shared" si="229"/>
        <v>0</v>
      </c>
      <c r="UQD21" s="136">
        <f t="shared" si="229"/>
        <v>0</v>
      </c>
      <c r="UQE21" s="136">
        <f t="shared" si="229"/>
        <v>0</v>
      </c>
      <c r="UQF21" s="136">
        <f t="shared" si="229"/>
        <v>0</v>
      </c>
      <c r="UQG21" s="136">
        <f t="shared" si="229"/>
        <v>0</v>
      </c>
      <c r="UQH21" s="136">
        <f t="shared" si="229"/>
        <v>0</v>
      </c>
      <c r="UQI21" s="136">
        <f t="shared" si="229"/>
        <v>0</v>
      </c>
      <c r="UQJ21" s="136">
        <f t="shared" si="229"/>
        <v>0</v>
      </c>
      <c r="UQK21" s="136">
        <f t="shared" si="229"/>
        <v>0</v>
      </c>
      <c r="UQL21" s="136">
        <f t="shared" si="229"/>
        <v>0</v>
      </c>
      <c r="UQM21" s="136">
        <f t="shared" si="229"/>
        <v>0</v>
      </c>
      <c r="UQN21" s="136">
        <f t="shared" si="229"/>
        <v>0</v>
      </c>
      <c r="UQO21" s="136">
        <f t="shared" si="229"/>
        <v>0</v>
      </c>
      <c r="UQP21" s="136">
        <f t="shared" si="229"/>
        <v>0</v>
      </c>
      <c r="UQQ21" s="136">
        <f t="shared" si="229"/>
        <v>0</v>
      </c>
      <c r="UQR21" s="136">
        <f t="shared" si="229"/>
        <v>0</v>
      </c>
      <c r="UQS21" s="136">
        <f t="shared" si="229"/>
        <v>0</v>
      </c>
      <c r="UQT21" s="136">
        <f t="shared" si="229"/>
        <v>0</v>
      </c>
      <c r="UQU21" s="136">
        <f t="shared" ref="UQU21:UTF21" si="230">SUM(UQU11:UQU20)</f>
        <v>0</v>
      </c>
      <c r="UQV21" s="136">
        <f t="shared" si="230"/>
        <v>0</v>
      </c>
      <c r="UQW21" s="136">
        <f t="shared" si="230"/>
        <v>0</v>
      </c>
      <c r="UQX21" s="136">
        <f t="shared" si="230"/>
        <v>0</v>
      </c>
      <c r="UQY21" s="136">
        <f t="shared" si="230"/>
        <v>0</v>
      </c>
      <c r="UQZ21" s="136">
        <f t="shared" si="230"/>
        <v>0</v>
      </c>
      <c r="URA21" s="136">
        <f t="shared" si="230"/>
        <v>0</v>
      </c>
      <c r="URB21" s="136">
        <f t="shared" si="230"/>
        <v>0</v>
      </c>
      <c r="URC21" s="136">
        <f t="shared" si="230"/>
        <v>0</v>
      </c>
      <c r="URD21" s="136">
        <f t="shared" si="230"/>
        <v>0</v>
      </c>
      <c r="URE21" s="136">
        <f t="shared" si="230"/>
        <v>0</v>
      </c>
      <c r="URF21" s="136">
        <f t="shared" si="230"/>
        <v>0</v>
      </c>
      <c r="URG21" s="136">
        <f t="shared" si="230"/>
        <v>0</v>
      </c>
      <c r="URH21" s="136">
        <f t="shared" si="230"/>
        <v>0</v>
      </c>
      <c r="URI21" s="136">
        <f t="shared" si="230"/>
        <v>0</v>
      </c>
      <c r="URJ21" s="136">
        <f t="shared" si="230"/>
        <v>0</v>
      </c>
      <c r="URK21" s="136">
        <f t="shared" si="230"/>
        <v>0</v>
      </c>
      <c r="URL21" s="136">
        <f t="shared" si="230"/>
        <v>0</v>
      </c>
      <c r="URM21" s="136">
        <f t="shared" si="230"/>
        <v>0</v>
      </c>
      <c r="URN21" s="136">
        <f t="shared" si="230"/>
        <v>0</v>
      </c>
      <c r="URO21" s="136">
        <f t="shared" si="230"/>
        <v>0</v>
      </c>
      <c r="URP21" s="136">
        <f t="shared" si="230"/>
        <v>0</v>
      </c>
      <c r="URQ21" s="136">
        <f t="shared" si="230"/>
        <v>0</v>
      </c>
      <c r="URR21" s="136">
        <f t="shared" si="230"/>
        <v>0</v>
      </c>
      <c r="URS21" s="136">
        <f t="shared" si="230"/>
        <v>0</v>
      </c>
      <c r="URT21" s="136">
        <f t="shared" si="230"/>
        <v>0</v>
      </c>
      <c r="URU21" s="136">
        <f t="shared" si="230"/>
        <v>0</v>
      </c>
      <c r="URV21" s="136">
        <f t="shared" si="230"/>
        <v>0</v>
      </c>
      <c r="URW21" s="136">
        <f t="shared" si="230"/>
        <v>0</v>
      </c>
      <c r="URX21" s="136">
        <f t="shared" si="230"/>
        <v>0</v>
      </c>
      <c r="URY21" s="136">
        <f t="shared" si="230"/>
        <v>0</v>
      </c>
      <c r="URZ21" s="136">
        <f t="shared" si="230"/>
        <v>0</v>
      </c>
      <c r="USA21" s="136">
        <f t="shared" si="230"/>
        <v>0</v>
      </c>
      <c r="USB21" s="136">
        <f t="shared" si="230"/>
        <v>0</v>
      </c>
      <c r="USC21" s="136">
        <f t="shared" si="230"/>
        <v>0</v>
      </c>
      <c r="USD21" s="136">
        <f t="shared" si="230"/>
        <v>0</v>
      </c>
      <c r="USE21" s="136">
        <f t="shared" si="230"/>
        <v>0</v>
      </c>
      <c r="USF21" s="136">
        <f t="shared" si="230"/>
        <v>0</v>
      </c>
      <c r="USG21" s="136">
        <f t="shared" si="230"/>
        <v>0</v>
      </c>
      <c r="USH21" s="136">
        <f t="shared" si="230"/>
        <v>0</v>
      </c>
      <c r="USI21" s="136">
        <f t="shared" si="230"/>
        <v>0</v>
      </c>
      <c r="USJ21" s="136">
        <f t="shared" si="230"/>
        <v>0</v>
      </c>
      <c r="USK21" s="136">
        <f t="shared" si="230"/>
        <v>0</v>
      </c>
      <c r="USL21" s="136">
        <f t="shared" si="230"/>
        <v>0</v>
      </c>
      <c r="USM21" s="136">
        <f t="shared" si="230"/>
        <v>0</v>
      </c>
      <c r="USN21" s="136">
        <f t="shared" si="230"/>
        <v>0</v>
      </c>
      <c r="USO21" s="136">
        <f t="shared" si="230"/>
        <v>0</v>
      </c>
      <c r="USP21" s="136">
        <f t="shared" si="230"/>
        <v>0</v>
      </c>
      <c r="USQ21" s="136">
        <f t="shared" si="230"/>
        <v>0</v>
      </c>
      <c r="USR21" s="136">
        <f t="shared" si="230"/>
        <v>0</v>
      </c>
      <c r="USS21" s="136">
        <f t="shared" si="230"/>
        <v>0</v>
      </c>
      <c r="UST21" s="136">
        <f t="shared" si="230"/>
        <v>0</v>
      </c>
      <c r="USU21" s="136">
        <f t="shared" si="230"/>
        <v>0</v>
      </c>
      <c r="USV21" s="136">
        <f t="shared" si="230"/>
        <v>0</v>
      </c>
      <c r="USW21" s="136">
        <f t="shared" si="230"/>
        <v>0</v>
      </c>
      <c r="USX21" s="136">
        <f t="shared" si="230"/>
        <v>0</v>
      </c>
      <c r="USY21" s="136">
        <f t="shared" si="230"/>
        <v>0</v>
      </c>
      <c r="USZ21" s="136">
        <f t="shared" si="230"/>
        <v>0</v>
      </c>
      <c r="UTA21" s="136">
        <f t="shared" si="230"/>
        <v>0</v>
      </c>
      <c r="UTB21" s="136">
        <f t="shared" si="230"/>
        <v>0</v>
      </c>
      <c r="UTC21" s="136">
        <f t="shared" si="230"/>
        <v>0</v>
      </c>
      <c r="UTD21" s="136">
        <f t="shared" si="230"/>
        <v>0</v>
      </c>
      <c r="UTE21" s="136">
        <f t="shared" si="230"/>
        <v>0</v>
      </c>
      <c r="UTF21" s="136">
        <f t="shared" si="230"/>
        <v>0</v>
      </c>
      <c r="UTG21" s="136">
        <f t="shared" ref="UTG21:UVR21" si="231">SUM(UTG11:UTG20)</f>
        <v>0</v>
      </c>
      <c r="UTH21" s="136">
        <f t="shared" si="231"/>
        <v>0</v>
      </c>
      <c r="UTI21" s="136">
        <f t="shared" si="231"/>
        <v>0</v>
      </c>
      <c r="UTJ21" s="136">
        <f t="shared" si="231"/>
        <v>0</v>
      </c>
      <c r="UTK21" s="136">
        <f t="shared" si="231"/>
        <v>0</v>
      </c>
      <c r="UTL21" s="136">
        <f t="shared" si="231"/>
        <v>0</v>
      </c>
      <c r="UTM21" s="136">
        <f t="shared" si="231"/>
        <v>0</v>
      </c>
      <c r="UTN21" s="136">
        <f t="shared" si="231"/>
        <v>0</v>
      </c>
      <c r="UTO21" s="136">
        <f t="shared" si="231"/>
        <v>0</v>
      </c>
      <c r="UTP21" s="136">
        <f t="shared" si="231"/>
        <v>0</v>
      </c>
      <c r="UTQ21" s="136">
        <f t="shared" si="231"/>
        <v>0</v>
      </c>
      <c r="UTR21" s="136">
        <f t="shared" si="231"/>
        <v>0</v>
      </c>
      <c r="UTS21" s="136">
        <f t="shared" si="231"/>
        <v>0</v>
      </c>
      <c r="UTT21" s="136">
        <f t="shared" si="231"/>
        <v>0</v>
      </c>
      <c r="UTU21" s="136">
        <f t="shared" si="231"/>
        <v>0</v>
      </c>
      <c r="UTV21" s="136">
        <f t="shared" si="231"/>
        <v>0</v>
      </c>
      <c r="UTW21" s="136">
        <f t="shared" si="231"/>
        <v>0</v>
      </c>
      <c r="UTX21" s="136">
        <f t="shared" si="231"/>
        <v>0</v>
      </c>
      <c r="UTY21" s="136">
        <f t="shared" si="231"/>
        <v>0</v>
      </c>
      <c r="UTZ21" s="136">
        <f t="shared" si="231"/>
        <v>0</v>
      </c>
      <c r="UUA21" s="136">
        <f t="shared" si="231"/>
        <v>0</v>
      </c>
      <c r="UUB21" s="136">
        <f t="shared" si="231"/>
        <v>0</v>
      </c>
      <c r="UUC21" s="136">
        <f t="shared" si="231"/>
        <v>0</v>
      </c>
      <c r="UUD21" s="136">
        <f t="shared" si="231"/>
        <v>0</v>
      </c>
      <c r="UUE21" s="136">
        <f t="shared" si="231"/>
        <v>0</v>
      </c>
      <c r="UUF21" s="136">
        <f t="shared" si="231"/>
        <v>0</v>
      </c>
      <c r="UUG21" s="136">
        <f t="shared" si="231"/>
        <v>0</v>
      </c>
      <c r="UUH21" s="136">
        <f t="shared" si="231"/>
        <v>0</v>
      </c>
      <c r="UUI21" s="136">
        <f t="shared" si="231"/>
        <v>0</v>
      </c>
      <c r="UUJ21" s="136">
        <f t="shared" si="231"/>
        <v>0</v>
      </c>
      <c r="UUK21" s="136">
        <f t="shared" si="231"/>
        <v>0</v>
      </c>
      <c r="UUL21" s="136">
        <f t="shared" si="231"/>
        <v>0</v>
      </c>
      <c r="UUM21" s="136">
        <f t="shared" si="231"/>
        <v>0</v>
      </c>
      <c r="UUN21" s="136">
        <f t="shared" si="231"/>
        <v>0</v>
      </c>
      <c r="UUO21" s="136">
        <f t="shared" si="231"/>
        <v>0</v>
      </c>
      <c r="UUP21" s="136">
        <f t="shared" si="231"/>
        <v>0</v>
      </c>
      <c r="UUQ21" s="136">
        <f t="shared" si="231"/>
        <v>0</v>
      </c>
      <c r="UUR21" s="136">
        <f t="shared" si="231"/>
        <v>0</v>
      </c>
      <c r="UUS21" s="136">
        <f t="shared" si="231"/>
        <v>0</v>
      </c>
      <c r="UUT21" s="136">
        <f t="shared" si="231"/>
        <v>0</v>
      </c>
      <c r="UUU21" s="136">
        <f t="shared" si="231"/>
        <v>0</v>
      </c>
      <c r="UUV21" s="136">
        <f t="shared" si="231"/>
        <v>0</v>
      </c>
      <c r="UUW21" s="136">
        <f t="shared" si="231"/>
        <v>0</v>
      </c>
      <c r="UUX21" s="136">
        <f t="shared" si="231"/>
        <v>0</v>
      </c>
      <c r="UUY21" s="136">
        <f t="shared" si="231"/>
        <v>0</v>
      </c>
      <c r="UUZ21" s="136">
        <f t="shared" si="231"/>
        <v>0</v>
      </c>
      <c r="UVA21" s="136">
        <f t="shared" si="231"/>
        <v>0</v>
      </c>
      <c r="UVB21" s="136">
        <f t="shared" si="231"/>
        <v>0</v>
      </c>
      <c r="UVC21" s="136">
        <f t="shared" si="231"/>
        <v>0</v>
      </c>
      <c r="UVD21" s="136">
        <f t="shared" si="231"/>
        <v>0</v>
      </c>
      <c r="UVE21" s="136">
        <f t="shared" si="231"/>
        <v>0</v>
      </c>
      <c r="UVF21" s="136">
        <f t="shared" si="231"/>
        <v>0</v>
      </c>
      <c r="UVG21" s="136">
        <f t="shared" si="231"/>
        <v>0</v>
      </c>
      <c r="UVH21" s="136">
        <f t="shared" si="231"/>
        <v>0</v>
      </c>
      <c r="UVI21" s="136">
        <f t="shared" si="231"/>
        <v>0</v>
      </c>
      <c r="UVJ21" s="136">
        <f t="shared" si="231"/>
        <v>0</v>
      </c>
      <c r="UVK21" s="136">
        <f t="shared" si="231"/>
        <v>0</v>
      </c>
      <c r="UVL21" s="136">
        <f t="shared" si="231"/>
        <v>0</v>
      </c>
      <c r="UVM21" s="136">
        <f t="shared" si="231"/>
        <v>0</v>
      </c>
      <c r="UVN21" s="136">
        <f t="shared" si="231"/>
        <v>0</v>
      </c>
      <c r="UVO21" s="136">
        <f t="shared" si="231"/>
        <v>0</v>
      </c>
      <c r="UVP21" s="136">
        <f t="shared" si="231"/>
        <v>0</v>
      </c>
      <c r="UVQ21" s="136">
        <f t="shared" si="231"/>
        <v>0</v>
      </c>
      <c r="UVR21" s="136">
        <f t="shared" si="231"/>
        <v>0</v>
      </c>
      <c r="UVS21" s="136">
        <f t="shared" ref="UVS21:UYD21" si="232">SUM(UVS11:UVS20)</f>
        <v>0</v>
      </c>
      <c r="UVT21" s="136">
        <f t="shared" si="232"/>
        <v>0</v>
      </c>
      <c r="UVU21" s="136">
        <f t="shared" si="232"/>
        <v>0</v>
      </c>
      <c r="UVV21" s="136">
        <f t="shared" si="232"/>
        <v>0</v>
      </c>
      <c r="UVW21" s="136">
        <f t="shared" si="232"/>
        <v>0</v>
      </c>
      <c r="UVX21" s="136">
        <f t="shared" si="232"/>
        <v>0</v>
      </c>
      <c r="UVY21" s="136">
        <f t="shared" si="232"/>
        <v>0</v>
      </c>
      <c r="UVZ21" s="136">
        <f t="shared" si="232"/>
        <v>0</v>
      </c>
      <c r="UWA21" s="136">
        <f t="shared" si="232"/>
        <v>0</v>
      </c>
      <c r="UWB21" s="136">
        <f t="shared" si="232"/>
        <v>0</v>
      </c>
      <c r="UWC21" s="136">
        <f t="shared" si="232"/>
        <v>0</v>
      </c>
      <c r="UWD21" s="136">
        <f t="shared" si="232"/>
        <v>0</v>
      </c>
      <c r="UWE21" s="136">
        <f t="shared" si="232"/>
        <v>0</v>
      </c>
      <c r="UWF21" s="136">
        <f t="shared" si="232"/>
        <v>0</v>
      </c>
      <c r="UWG21" s="136">
        <f t="shared" si="232"/>
        <v>0</v>
      </c>
      <c r="UWH21" s="136">
        <f t="shared" si="232"/>
        <v>0</v>
      </c>
      <c r="UWI21" s="136">
        <f t="shared" si="232"/>
        <v>0</v>
      </c>
      <c r="UWJ21" s="136">
        <f t="shared" si="232"/>
        <v>0</v>
      </c>
      <c r="UWK21" s="136">
        <f t="shared" si="232"/>
        <v>0</v>
      </c>
      <c r="UWL21" s="136">
        <f t="shared" si="232"/>
        <v>0</v>
      </c>
      <c r="UWM21" s="136">
        <f t="shared" si="232"/>
        <v>0</v>
      </c>
      <c r="UWN21" s="136">
        <f t="shared" si="232"/>
        <v>0</v>
      </c>
      <c r="UWO21" s="136">
        <f t="shared" si="232"/>
        <v>0</v>
      </c>
      <c r="UWP21" s="136">
        <f t="shared" si="232"/>
        <v>0</v>
      </c>
      <c r="UWQ21" s="136">
        <f t="shared" si="232"/>
        <v>0</v>
      </c>
      <c r="UWR21" s="136">
        <f t="shared" si="232"/>
        <v>0</v>
      </c>
      <c r="UWS21" s="136">
        <f t="shared" si="232"/>
        <v>0</v>
      </c>
      <c r="UWT21" s="136">
        <f t="shared" si="232"/>
        <v>0</v>
      </c>
      <c r="UWU21" s="136">
        <f t="shared" si="232"/>
        <v>0</v>
      </c>
      <c r="UWV21" s="136">
        <f t="shared" si="232"/>
        <v>0</v>
      </c>
      <c r="UWW21" s="136">
        <f t="shared" si="232"/>
        <v>0</v>
      </c>
      <c r="UWX21" s="136">
        <f t="shared" si="232"/>
        <v>0</v>
      </c>
      <c r="UWY21" s="136">
        <f t="shared" si="232"/>
        <v>0</v>
      </c>
      <c r="UWZ21" s="136">
        <f t="shared" si="232"/>
        <v>0</v>
      </c>
      <c r="UXA21" s="136">
        <f t="shared" si="232"/>
        <v>0</v>
      </c>
      <c r="UXB21" s="136">
        <f t="shared" si="232"/>
        <v>0</v>
      </c>
      <c r="UXC21" s="136">
        <f t="shared" si="232"/>
        <v>0</v>
      </c>
      <c r="UXD21" s="136">
        <f t="shared" si="232"/>
        <v>0</v>
      </c>
      <c r="UXE21" s="136">
        <f t="shared" si="232"/>
        <v>0</v>
      </c>
      <c r="UXF21" s="136">
        <f t="shared" si="232"/>
        <v>0</v>
      </c>
      <c r="UXG21" s="136">
        <f t="shared" si="232"/>
        <v>0</v>
      </c>
      <c r="UXH21" s="136">
        <f t="shared" si="232"/>
        <v>0</v>
      </c>
      <c r="UXI21" s="136">
        <f t="shared" si="232"/>
        <v>0</v>
      </c>
      <c r="UXJ21" s="136">
        <f t="shared" si="232"/>
        <v>0</v>
      </c>
      <c r="UXK21" s="136">
        <f t="shared" si="232"/>
        <v>0</v>
      </c>
      <c r="UXL21" s="136">
        <f t="shared" si="232"/>
        <v>0</v>
      </c>
      <c r="UXM21" s="136">
        <f t="shared" si="232"/>
        <v>0</v>
      </c>
      <c r="UXN21" s="136">
        <f t="shared" si="232"/>
        <v>0</v>
      </c>
      <c r="UXO21" s="136">
        <f t="shared" si="232"/>
        <v>0</v>
      </c>
      <c r="UXP21" s="136">
        <f t="shared" si="232"/>
        <v>0</v>
      </c>
      <c r="UXQ21" s="136">
        <f t="shared" si="232"/>
        <v>0</v>
      </c>
      <c r="UXR21" s="136">
        <f t="shared" si="232"/>
        <v>0</v>
      </c>
      <c r="UXS21" s="136">
        <f t="shared" si="232"/>
        <v>0</v>
      </c>
      <c r="UXT21" s="136">
        <f t="shared" si="232"/>
        <v>0</v>
      </c>
      <c r="UXU21" s="136">
        <f t="shared" si="232"/>
        <v>0</v>
      </c>
      <c r="UXV21" s="136">
        <f t="shared" si="232"/>
        <v>0</v>
      </c>
      <c r="UXW21" s="136">
        <f t="shared" si="232"/>
        <v>0</v>
      </c>
      <c r="UXX21" s="136">
        <f t="shared" si="232"/>
        <v>0</v>
      </c>
      <c r="UXY21" s="136">
        <f t="shared" si="232"/>
        <v>0</v>
      </c>
      <c r="UXZ21" s="136">
        <f t="shared" si="232"/>
        <v>0</v>
      </c>
      <c r="UYA21" s="136">
        <f t="shared" si="232"/>
        <v>0</v>
      </c>
      <c r="UYB21" s="136">
        <f t="shared" si="232"/>
        <v>0</v>
      </c>
      <c r="UYC21" s="136">
        <f t="shared" si="232"/>
        <v>0</v>
      </c>
      <c r="UYD21" s="136">
        <f t="shared" si="232"/>
        <v>0</v>
      </c>
      <c r="UYE21" s="136">
        <f t="shared" ref="UYE21:VAP21" si="233">SUM(UYE11:UYE20)</f>
        <v>0</v>
      </c>
      <c r="UYF21" s="136">
        <f t="shared" si="233"/>
        <v>0</v>
      </c>
      <c r="UYG21" s="136">
        <f t="shared" si="233"/>
        <v>0</v>
      </c>
      <c r="UYH21" s="136">
        <f t="shared" si="233"/>
        <v>0</v>
      </c>
      <c r="UYI21" s="136">
        <f t="shared" si="233"/>
        <v>0</v>
      </c>
      <c r="UYJ21" s="136">
        <f t="shared" si="233"/>
        <v>0</v>
      </c>
      <c r="UYK21" s="136">
        <f t="shared" si="233"/>
        <v>0</v>
      </c>
      <c r="UYL21" s="136">
        <f t="shared" si="233"/>
        <v>0</v>
      </c>
      <c r="UYM21" s="136">
        <f t="shared" si="233"/>
        <v>0</v>
      </c>
      <c r="UYN21" s="136">
        <f t="shared" si="233"/>
        <v>0</v>
      </c>
      <c r="UYO21" s="136">
        <f t="shared" si="233"/>
        <v>0</v>
      </c>
      <c r="UYP21" s="136">
        <f t="shared" si="233"/>
        <v>0</v>
      </c>
      <c r="UYQ21" s="136">
        <f t="shared" si="233"/>
        <v>0</v>
      </c>
      <c r="UYR21" s="136">
        <f t="shared" si="233"/>
        <v>0</v>
      </c>
      <c r="UYS21" s="136">
        <f t="shared" si="233"/>
        <v>0</v>
      </c>
      <c r="UYT21" s="136">
        <f t="shared" si="233"/>
        <v>0</v>
      </c>
      <c r="UYU21" s="136">
        <f t="shared" si="233"/>
        <v>0</v>
      </c>
      <c r="UYV21" s="136">
        <f t="shared" si="233"/>
        <v>0</v>
      </c>
      <c r="UYW21" s="136">
        <f t="shared" si="233"/>
        <v>0</v>
      </c>
      <c r="UYX21" s="136">
        <f t="shared" si="233"/>
        <v>0</v>
      </c>
      <c r="UYY21" s="136">
        <f t="shared" si="233"/>
        <v>0</v>
      </c>
      <c r="UYZ21" s="136">
        <f t="shared" si="233"/>
        <v>0</v>
      </c>
      <c r="UZA21" s="136">
        <f t="shared" si="233"/>
        <v>0</v>
      </c>
      <c r="UZB21" s="136">
        <f t="shared" si="233"/>
        <v>0</v>
      </c>
      <c r="UZC21" s="136">
        <f t="shared" si="233"/>
        <v>0</v>
      </c>
      <c r="UZD21" s="136">
        <f t="shared" si="233"/>
        <v>0</v>
      </c>
      <c r="UZE21" s="136">
        <f t="shared" si="233"/>
        <v>0</v>
      </c>
      <c r="UZF21" s="136">
        <f t="shared" si="233"/>
        <v>0</v>
      </c>
      <c r="UZG21" s="136">
        <f t="shared" si="233"/>
        <v>0</v>
      </c>
      <c r="UZH21" s="136">
        <f t="shared" si="233"/>
        <v>0</v>
      </c>
      <c r="UZI21" s="136">
        <f t="shared" si="233"/>
        <v>0</v>
      </c>
      <c r="UZJ21" s="136">
        <f t="shared" si="233"/>
        <v>0</v>
      </c>
      <c r="UZK21" s="136">
        <f t="shared" si="233"/>
        <v>0</v>
      </c>
      <c r="UZL21" s="136">
        <f t="shared" si="233"/>
        <v>0</v>
      </c>
      <c r="UZM21" s="136">
        <f t="shared" si="233"/>
        <v>0</v>
      </c>
      <c r="UZN21" s="136">
        <f t="shared" si="233"/>
        <v>0</v>
      </c>
      <c r="UZO21" s="136">
        <f t="shared" si="233"/>
        <v>0</v>
      </c>
      <c r="UZP21" s="136">
        <f t="shared" si="233"/>
        <v>0</v>
      </c>
      <c r="UZQ21" s="136">
        <f t="shared" si="233"/>
        <v>0</v>
      </c>
      <c r="UZR21" s="136">
        <f t="shared" si="233"/>
        <v>0</v>
      </c>
      <c r="UZS21" s="136">
        <f t="shared" si="233"/>
        <v>0</v>
      </c>
      <c r="UZT21" s="136">
        <f t="shared" si="233"/>
        <v>0</v>
      </c>
      <c r="UZU21" s="136">
        <f t="shared" si="233"/>
        <v>0</v>
      </c>
      <c r="UZV21" s="136">
        <f t="shared" si="233"/>
        <v>0</v>
      </c>
      <c r="UZW21" s="136">
        <f t="shared" si="233"/>
        <v>0</v>
      </c>
      <c r="UZX21" s="136">
        <f t="shared" si="233"/>
        <v>0</v>
      </c>
      <c r="UZY21" s="136">
        <f t="shared" si="233"/>
        <v>0</v>
      </c>
      <c r="UZZ21" s="136">
        <f t="shared" si="233"/>
        <v>0</v>
      </c>
      <c r="VAA21" s="136">
        <f t="shared" si="233"/>
        <v>0</v>
      </c>
      <c r="VAB21" s="136">
        <f t="shared" si="233"/>
        <v>0</v>
      </c>
      <c r="VAC21" s="136">
        <f t="shared" si="233"/>
        <v>0</v>
      </c>
      <c r="VAD21" s="136">
        <f t="shared" si="233"/>
        <v>0</v>
      </c>
      <c r="VAE21" s="136">
        <f t="shared" si="233"/>
        <v>0</v>
      </c>
      <c r="VAF21" s="136">
        <f t="shared" si="233"/>
        <v>0</v>
      </c>
      <c r="VAG21" s="136">
        <f t="shared" si="233"/>
        <v>0</v>
      </c>
      <c r="VAH21" s="136">
        <f t="shared" si="233"/>
        <v>0</v>
      </c>
      <c r="VAI21" s="136">
        <f t="shared" si="233"/>
        <v>0</v>
      </c>
      <c r="VAJ21" s="136">
        <f t="shared" si="233"/>
        <v>0</v>
      </c>
      <c r="VAK21" s="136">
        <f t="shared" si="233"/>
        <v>0</v>
      </c>
      <c r="VAL21" s="136">
        <f t="shared" si="233"/>
        <v>0</v>
      </c>
      <c r="VAM21" s="136">
        <f t="shared" si="233"/>
        <v>0</v>
      </c>
      <c r="VAN21" s="136">
        <f t="shared" si="233"/>
        <v>0</v>
      </c>
      <c r="VAO21" s="136">
        <f t="shared" si="233"/>
        <v>0</v>
      </c>
      <c r="VAP21" s="136">
        <f t="shared" si="233"/>
        <v>0</v>
      </c>
      <c r="VAQ21" s="136">
        <f t="shared" ref="VAQ21:VDB21" si="234">SUM(VAQ11:VAQ20)</f>
        <v>0</v>
      </c>
      <c r="VAR21" s="136">
        <f t="shared" si="234"/>
        <v>0</v>
      </c>
      <c r="VAS21" s="136">
        <f t="shared" si="234"/>
        <v>0</v>
      </c>
      <c r="VAT21" s="136">
        <f t="shared" si="234"/>
        <v>0</v>
      </c>
      <c r="VAU21" s="136">
        <f t="shared" si="234"/>
        <v>0</v>
      </c>
      <c r="VAV21" s="136">
        <f t="shared" si="234"/>
        <v>0</v>
      </c>
      <c r="VAW21" s="136">
        <f t="shared" si="234"/>
        <v>0</v>
      </c>
      <c r="VAX21" s="136">
        <f t="shared" si="234"/>
        <v>0</v>
      </c>
      <c r="VAY21" s="136">
        <f t="shared" si="234"/>
        <v>0</v>
      </c>
      <c r="VAZ21" s="136">
        <f t="shared" si="234"/>
        <v>0</v>
      </c>
      <c r="VBA21" s="136">
        <f t="shared" si="234"/>
        <v>0</v>
      </c>
      <c r="VBB21" s="136">
        <f t="shared" si="234"/>
        <v>0</v>
      </c>
      <c r="VBC21" s="136">
        <f t="shared" si="234"/>
        <v>0</v>
      </c>
      <c r="VBD21" s="136">
        <f t="shared" si="234"/>
        <v>0</v>
      </c>
      <c r="VBE21" s="136">
        <f t="shared" si="234"/>
        <v>0</v>
      </c>
      <c r="VBF21" s="136">
        <f t="shared" si="234"/>
        <v>0</v>
      </c>
      <c r="VBG21" s="136">
        <f t="shared" si="234"/>
        <v>0</v>
      </c>
      <c r="VBH21" s="136">
        <f t="shared" si="234"/>
        <v>0</v>
      </c>
      <c r="VBI21" s="136">
        <f t="shared" si="234"/>
        <v>0</v>
      </c>
      <c r="VBJ21" s="136">
        <f t="shared" si="234"/>
        <v>0</v>
      </c>
      <c r="VBK21" s="136">
        <f t="shared" si="234"/>
        <v>0</v>
      </c>
      <c r="VBL21" s="136">
        <f t="shared" si="234"/>
        <v>0</v>
      </c>
      <c r="VBM21" s="136">
        <f t="shared" si="234"/>
        <v>0</v>
      </c>
      <c r="VBN21" s="136">
        <f t="shared" si="234"/>
        <v>0</v>
      </c>
      <c r="VBO21" s="136">
        <f t="shared" si="234"/>
        <v>0</v>
      </c>
      <c r="VBP21" s="136">
        <f t="shared" si="234"/>
        <v>0</v>
      </c>
      <c r="VBQ21" s="136">
        <f t="shared" si="234"/>
        <v>0</v>
      </c>
      <c r="VBR21" s="136">
        <f t="shared" si="234"/>
        <v>0</v>
      </c>
      <c r="VBS21" s="136">
        <f t="shared" si="234"/>
        <v>0</v>
      </c>
      <c r="VBT21" s="136">
        <f t="shared" si="234"/>
        <v>0</v>
      </c>
      <c r="VBU21" s="136">
        <f t="shared" si="234"/>
        <v>0</v>
      </c>
      <c r="VBV21" s="136">
        <f t="shared" si="234"/>
        <v>0</v>
      </c>
      <c r="VBW21" s="136">
        <f t="shared" si="234"/>
        <v>0</v>
      </c>
      <c r="VBX21" s="136">
        <f t="shared" si="234"/>
        <v>0</v>
      </c>
      <c r="VBY21" s="136">
        <f t="shared" si="234"/>
        <v>0</v>
      </c>
      <c r="VBZ21" s="136">
        <f t="shared" si="234"/>
        <v>0</v>
      </c>
      <c r="VCA21" s="136">
        <f t="shared" si="234"/>
        <v>0</v>
      </c>
      <c r="VCB21" s="136">
        <f t="shared" si="234"/>
        <v>0</v>
      </c>
      <c r="VCC21" s="136">
        <f t="shared" si="234"/>
        <v>0</v>
      </c>
      <c r="VCD21" s="136">
        <f t="shared" si="234"/>
        <v>0</v>
      </c>
      <c r="VCE21" s="136">
        <f t="shared" si="234"/>
        <v>0</v>
      </c>
      <c r="VCF21" s="136">
        <f t="shared" si="234"/>
        <v>0</v>
      </c>
      <c r="VCG21" s="136">
        <f t="shared" si="234"/>
        <v>0</v>
      </c>
      <c r="VCH21" s="136">
        <f t="shared" si="234"/>
        <v>0</v>
      </c>
      <c r="VCI21" s="136">
        <f t="shared" si="234"/>
        <v>0</v>
      </c>
      <c r="VCJ21" s="136">
        <f t="shared" si="234"/>
        <v>0</v>
      </c>
      <c r="VCK21" s="136">
        <f t="shared" si="234"/>
        <v>0</v>
      </c>
      <c r="VCL21" s="136">
        <f t="shared" si="234"/>
        <v>0</v>
      </c>
      <c r="VCM21" s="136">
        <f t="shared" si="234"/>
        <v>0</v>
      </c>
      <c r="VCN21" s="136">
        <f t="shared" si="234"/>
        <v>0</v>
      </c>
      <c r="VCO21" s="136">
        <f t="shared" si="234"/>
        <v>0</v>
      </c>
      <c r="VCP21" s="136">
        <f t="shared" si="234"/>
        <v>0</v>
      </c>
      <c r="VCQ21" s="136">
        <f t="shared" si="234"/>
        <v>0</v>
      </c>
      <c r="VCR21" s="136">
        <f t="shared" si="234"/>
        <v>0</v>
      </c>
      <c r="VCS21" s="136">
        <f t="shared" si="234"/>
        <v>0</v>
      </c>
      <c r="VCT21" s="136">
        <f t="shared" si="234"/>
        <v>0</v>
      </c>
      <c r="VCU21" s="136">
        <f t="shared" si="234"/>
        <v>0</v>
      </c>
      <c r="VCV21" s="136">
        <f t="shared" si="234"/>
        <v>0</v>
      </c>
      <c r="VCW21" s="136">
        <f t="shared" si="234"/>
        <v>0</v>
      </c>
      <c r="VCX21" s="136">
        <f t="shared" si="234"/>
        <v>0</v>
      </c>
      <c r="VCY21" s="136">
        <f t="shared" si="234"/>
        <v>0</v>
      </c>
      <c r="VCZ21" s="136">
        <f t="shared" si="234"/>
        <v>0</v>
      </c>
      <c r="VDA21" s="136">
        <f t="shared" si="234"/>
        <v>0</v>
      </c>
      <c r="VDB21" s="136">
        <f t="shared" si="234"/>
        <v>0</v>
      </c>
      <c r="VDC21" s="136">
        <f t="shared" ref="VDC21:VFN21" si="235">SUM(VDC11:VDC20)</f>
        <v>0</v>
      </c>
      <c r="VDD21" s="136">
        <f t="shared" si="235"/>
        <v>0</v>
      </c>
      <c r="VDE21" s="136">
        <f t="shared" si="235"/>
        <v>0</v>
      </c>
      <c r="VDF21" s="136">
        <f t="shared" si="235"/>
        <v>0</v>
      </c>
      <c r="VDG21" s="136">
        <f t="shared" si="235"/>
        <v>0</v>
      </c>
      <c r="VDH21" s="136">
        <f t="shared" si="235"/>
        <v>0</v>
      </c>
      <c r="VDI21" s="136">
        <f t="shared" si="235"/>
        <v>0</v>
      </c>
      <c r="VDJ21" s="136">
        <f t="shared" si="235"/>
        <v>0</v>
      </c>
      <c r="VDK21" s="136">
        <f t="shared" si="235"/>
        <v>0</v>
      </c>
      <c r="VDL21" s="136">
        <f t="shared" si="235"/>
        <v>0</v>
      </c>
      <c r="VDM21" s="136">
        <f t="shared" si="235"/>
        <v>0</v>
      </c>
      <c r="VDN21" s="136">
        <f t="shared" si="235"/>
        <v>0</v>
      </c>
      <c r="VDO21" s="136">
        <f t="shared" si="235"/>
        <v>0</v>
      </c>
      <c r="VDP21" s="136">
        <f t="shared" si="235"/>
        <v>0</v>
      </c>
      <c r="VDQ21" s="136">
        <f t="shared" si="235"/>
        <v>0</v>
      </c>
      <c r="VDR21" s="136">
        <f t="shared" si="235"/>
        <v>0</v>
      </c>
      <c r="VDS21" s="136">
        <f t="shared" si="235"/>
        <v>0</v>
      </c>
      <c r="VDT21" s="136">
        <f t="shared" si="235"/>
        <v>0</v>
      </c>
      <c r="VDU21" s="136">
        <f t="shared" si="235"/>
        <v>0</v>
      </c>
      <c r="VDV21" s="136">
        <f t="shared" si="235"/>
        <v>0</v>
      </c>
      <c r="VDW21" s="136">
        <f t="shared" si="235"/>
        <v>0</v>
      </c>
      <c r="VDX21" s="136">
        <f t="shared" si="235"/>
        <v>0</v>
      </c>
      <c r="VDY21" s="136">
        <f t="shared" si="235"/>
        <v>0</v>
      </c>
      <c r="VDZ21" s="136">
        <f t="shared" si="235"/>
        <v>0</v>
      </c>
      <c r="VEA21" s="136">
        <f t="shared" si="235"/>
        <v>0</v>
      </c>
      <c r="VEB21" s="136">
        <f t="shared" si="235"/>
        <v>0</v>
      </c>
      <c r="VEC21" s="136">
        <f t="shared" si="235"/>
        <v>0</v>
      </c>
      <c r="VED21" s="136">
        <f t="shared" si="235"/>
        <v>0</v>
      </c>
      <c r="VEE21" s="136">
        <f t="shared" si="235"/>
        <v>0</v>
      </c>
      <c r="VEF21" s="136">
        <f t="shared" si="235"/>
        <v>0</v>
      </c>
      <c r="VEG21" s="136">
        <f t="shared" si="235"/>
        <v>0</v>
      </c>
      <c r="VEH21" s="136">
        <f t="shared" si="235"/>
        <v>0</v>
      </c>
      <c r="VEI21" s="136">
        <f t="shared" si="235"/>
        <v>0</v>
      </c>
      <c r="VEJ21" s="136">
        <f t="shared" si="235"/>
        <v>0</v>
      </c>
      <c r="VEK21" s="136">
        <f t="shared" si="235"/>
        <v>0</v>
      </c>
      <c r="VEL21" s="136">
        <f t="shared" si="235"/>
        <v>0</v>
      </c>
      <c r="VEM21" s="136">
        <f t="shared" si="235"/>
        <v>0</v>
      </c>
      <c r="VEN21" s="136">
        <f t="shared" si="235"/>
        <v>0</v>
      </c>
      <c r="VEO21" s="136">
        <f t="shared" si="235"/>
        <v>0</v>
      </c>
      <c r="VEP21" s="136">
        <f t="shared" si="235"/>
        <v>0</v>
      </c>
      <c r="VEQ21" s="136">
        <f t="shared" si="235"/>
        <v>0</v>
      </c>
      <c r="VER21" s="136">
        <f t="shared" si="235"/>
        <v>0</v>
      </c>
      <c r="VES21" s="136">
        <f t="shared" si="235"/>
        <v>0</v>
      </c>
      <c r="VET21" s="136">
        <f t="shared" si="235"/>
        <v>0</v>
      </c>
      <c r="VEU21" s="136">
        <f t="shared" si="235"/>
        <v>0</v>
      </c>
      <c r="VEV21" s="136">
        <f t="shared" si="235"/>
        <v>0</v>
      </c>
      <c r="VEW21" s="136">
        <f t="shared" si="235"/>
        <v>0</v>
      </c>
      <c r="VEX21" s="136">
        <f t="shared" si="235"/>
        <v>0</v>
      </c>
      <c r="VEY21" s="136">
        <f t="shared" si="235"/>
        <v>0</v>
      </c>
      <c r="VEZ21" s="136">
        <f t="shared" si="235"/>
        <v>0</v>
      </c>
      <c r="VFA21" s="136">
        <f t="shared" si="235"/>
        <v>0</v>
      </c>
      <c r="VFB21" s="136">
        <f t="shared" si="235"/>
        <v>0</v>
      </c>
      <c r="VFC21" s="136">
        <f t="shared" si="235"/>
        <v>0</v>
      </c>
      <c r="VFD21" s="136">
        <f t="shared" si="235"/>
        <v>0</v>
      </c>
      <c r="VFE21" s="136">
        <f t="shared" si="235"/>
        <v>0</v>
      </c>
      <c r="VFF21" s="136">
        <f t="shared" si="235"/>
        <v>0</v>
      </c>
      <c r="VFG21" s="136">
        <f t="shared" si="235"/>
        <v>0</v>
      </c>
      <c r="VFH21" s="136">
        <f t="shared" si="235"/>
        <v>0</v>
      </c>
      <c r="VFI21" s="136">
        <f t="shared" si="235"/>
        <v>0</v>
      </c>
      <c r="VFJ21" s="136">
        <f t="shared" si="235"/>
        <v>0</v>
      </c>
      <c r="VFK21" s="136">
        <f t="shared" si="235"/>
        <v>0</v>
      </c>
      <c r="VFL21" s="136">
        <f t="shared" si="235"/>
        <v>0</v>
      </c>
      <c r="VFM21" s="136">
        <f t="shared" si="235"/>
        <v>0</v>
      </c>
      <c r="VFN21" s="136">
        <f t="shared" si="235"/>
        <v>0</v>
      </c>
      <c r="VFO21" s="136">
        <f t="shared" ref="VFO21:VHZ21" si="236">SUM(VFO11:VFO20)</f>
        <v>0</v>
      </c>
      <c r="VFP21" s="136">
        <f t="shared" si="236"/>
        <v>0</v>
      </c>
      <c r="VFQ21" s="136">
        <f t="shared" si="236"/>
        <v>0</v>
      </c>
      <c r="VFR21" s="136">
        <f t="shared" si="236"/>
        <v>0</v>
      </c>
      <c r="VFS21" s="136">
        <f t="shared" si="236"/>
        <v>0</v>
      </c>
      <c r="VFT21" s="136">
        <f t="shared" si="236"/>
        <v>0</v>
      </c>
      <c r="VFU21" s="136">
        <f t="shared" si="236"/>
        <v>0</v>
      </c>
      <c r="VFV21" s="136">
        <f t="shared" si="236"/>
        <v>0</v>
      </c>
      <c r="VFW21" s="136">
        <f t="shared" si="236"/>
        <v>0</v>
      </c>
      <c r="VFX21" s="136">
        <f t="shared" si="236"/>
        <v>0</v>
      </c>
      <c r="VFY21" s="136">
        <f t="shared" si="236"/>
        <v>0</v>
      </c>
      <c r="VFZ21" s="136">
        <f t="shared" si="236"/>
        <v>0</v>
      </c>
      <c r="VGA21" s="136">
        <f t="shared" si="236"/>
        <v>0</v>
      </c>
      <c r="VGB21" s="136">
        <f t="shared" si="236"/>
        <v>0</v>
      </c>
      <c r="VGC21" s="136">
        <f t="shared" si="236"/>
        <v>0</v>
      </c>
      <c r="VGD21" s="136">
        <f t="shared" si="236"/>
        <v>0</v>
      </c>
      <c r="VGE21" s="136">
        <f t="shared" si="236"/>
        <v>0</v>
      </c>
      <c r="VGF21" s="136">
        <f t="shared" si="236"/>
        <v>0</v>
      </c>
      <c r="VGG21" s="136">
        <f t="shared" si="236"/>
        <v>0</v>
      </c>
      <c r="VGH21" s="136">
        <f t="shared" si="236"/>
        <v>0</v>
      </c>
      <c r="VGI21" s="136">
        <f t="shared" si="236"/>
        <v>0</v>
      </c>
      <c r="VGJ21" s="136">
        <f t="shared" si="236"/>
        <v>0</v>
      </c>
      <c r="VGK21" s="136">
        <f t="shared" si="236"/>
        <v>0</v>
      </c>
      <c r="VGL21" s="136">
        <f t="shared" si="236"/>
        <v>0</v>
      </c>
      <c r="VGM21" s="136">
        <f t="shared" si="236"/>
        <v>0</v>
      </c>
      <c r="VGN21" s="136">
        <f t="shared" si="236"/>
        <v>0</v>
      </c>
      <c r="VGO21" s="136">
        <f t="shared" si="236"/>
        <v>0</v>
      </c>
      <c r="VGP21" s="136">
        <f t="shared" si="236"/>
        <v>0</v>
      </c>
      <c r="VGQ21" s="136">
        <f t="shared" si="236"/>
        <v>0</v>
      </c>
      <c r="VGR21" s="136">
        <f t="shared" si="236"/>
        <v>0</v>
      </c>
      <c r="VGS21" s="136">
        <f t="shared" si="236"/>
        <v>0</v>
      </c>
      <c r="VGT21" s="136">
        <f t="shared" si="236"/>
        <v>0</v>
      </c>
      <c r="VGU21" s="136">
        <f t="shared" si="236"/>
        <v>0</v>
      </c>
      <c r="VGV21" s="136">
        <f t="shared" si="236"/>
        <v>0</v>
      </c>
      <c r="VGW21" s="136">
        <f t="shared" si="236"/>
        <v>0</v>
      </c>
      <c r="VGX21" s="136">
        <f t="shared" si="236"/>
        <v>0</v>
      </c>
      <c r="VGY21" s="136">
        <f t="shared" si="236"/>
        <v>0</v>
      </c>
      <c r="VGZ21" s="136">
        <f t="shared" si="236"/>
        <v>0</v>
      </c>
      <c r="VHA21" s="136">
        <f t="shared" si="236"/>
        <v>0</v>
      </c>
      <c r="VHB21" s="136">
        <f t="shared" si="236"/>
        <v>0</v>
      </c>
      <c r="VHC21" s="136">
        <f t="shared" si="236"/>
        <v>0</v>
      </c>
      <c r="VHD21" s="136">
        <f t="shared" si="236"/>
        <v>0</v>
      </c>
      <c r="VHE21" s="136">
        <f t="shared" si="236"/>
        <v>0</v>
      </c>
      <c r="VHF21" s="136">
        <f t="shared" si="236"/>
        <v>0</v>
      </c>
      <c r="VHG21" s="136">
        <f t="shared" si="236"/>
        <v>0</v>
      </c>
      <c r="VHH21" s="136">
        <f t="shared" si="236"/>
        <v>0</v>
      </c>
      <c r="VHI21" s="136">
        <f t="shared" si="236"/>
        <v>0</v>
      </c>
      <c r="VHJ21" s="136">
        <f t="shared" si="236"/>
        <v>0</v>
      </c>
      <c r="VHK21" s="136">
        <f t="shared" si="236"/>
        <v>0</v>
      </c>
      <c r="VHL21" s="136">
        <f t="shared" si="236"/>
        <v>0</v>
      </c>
      <c r="VHM21" s="136">
        <f t="shared" si="236"/>
        <v>0</v>
      </c>
      <c r="VHN21" s="136">
        <f t="shared" si="236"/>
        <v>0</v>
      </c>
      <c r="VHO21" s="136">
        <f t="shared" si="236"/>
        <v>0</v>
      </c>
      <c r="VHP21" s="136">
        <f t="shared" si="236"/>
        <v>0</v>
      </c>
      <c r="VHQ21" s="136">
        <f t="shared" si="236"/>
        <v>0</v>
      </c>
      <c r="VHR21" s="136">
        <f t="shared" si="236"/>
        <v>0</v>
      </c>
      <c r="VHS21" s="136">
        <f t="shared" si="236"/>
        <v>0</v>
      </c>
      <c r="VHT21" s="136">
        <f t="shared" si="236"/>
        <v>0</v>
      </c>
      <c r="VHU21" s="136">
        <f t="shared" si="236"/>
        <v>0</v>
      </c>
      <c r="VHV21" s="136">
        <f t="shared" si="236"/>
        <v>0</v>
      </c>
      <c r="VHW21" s="136">
        <f t="shared" si="236"/>
        <v>0</v>
      </c>
      <c r="VHX21" s="136">
        <f t="shared" si="236"/>
        <v>0</v>
      </c>
      <c r="VHY21" s="136">
        <f t="shared" si="236"/>
        <v>0</v>
      </c>
      <c r="VHZ21" s="136">
        <f t="shared" si="236"/>
        <v>0</v>
      </c>
      <c r="VIA21" s="136">
        <f t="shared" ref="VIA21:VKL21" si="237">SUM(VIA11:VIA20)</f>
        <v>0</v>
      </c>
      <c r="VIB21" s="136">
        <f t="shared" si="237"/>
        <v>0</v>
      </c>
      <c r="VIC21" s="136">
        <f t="shared" si="237"/>
        <v>0</v>
      </c>
      <c r="VID21" s="136">
        <f t="shared" si="237"/>
        <v>0</v>
      </c>
      <c r="VIE21" s="136">
        <f t="shared" si="237"/>
        <v>0</v>
      </c>
      <c r="VIF21" s="136">
        <f t="shared" si="237"/>
        <v>0</v>
      </c>
      <c r="VIG21" s="136">
        <f t="shared" si="237"/>
        <v>0</v>
      </c>
      <c r="VIH21" s="136">
        <f t="shared" si="237"/>
        <v>0</v>
      </c>
      <c r="VII21" s="136">
        <f t="shared" si="237"/>
        <v>0</v>
      </c>
      <c r="VIJ21" s="136">
        <f t="shared" si="237"/>
        <v>0</v>
      </c>
      <c r="VIK21" s="136">
        <f t="shared" si="237"/>
        <v>0</v>
      </c>
      <c r="VIL21" s="136">
        <f t="shared" si="237"/>
        <v>0</v>
      </c>
      <c r="VIM21" s="136">
        <f t="shared" si="237"/>
        <v>0</v>
      </c>
      <c r="VIN21" s="136">
        <f t="shared" si="237"/>
        <v>0</v>
      </c>
      <c r="VIO21" s="136">
        <f t="shared" si="237"/>
        <v>0</v>
      </c>
      <c r="VIP21" s="136">
        <f t="shared" si="237"/>
        <v>0</v>
      </c>
      <c r="VIQ21" s="136">
        <f t="shared" si="237"/>
        <v>0</v>
      </c>
      <c r="VIR21" s="136">
        <f t="shared" si="237"/>
        <v>0</v>
      </c>
      <c r="VIS21" s="136">
        <f t="shared" si="237"/>
        <v>0</v>
      </c>
      <c r="VIT21" s="136">
        <f t="shared" si="237"/>
        <v>0</v>
      </c>
      <c r="VIU21" s="136">
        <f t="shared" si="237"/>
        <v>0</v>
      </c>
      <c r="VIV21" s="136">
        <f t="shared" si="237"/>
        <v>0</v>
      </c>
      <c r="VIW21" s="136">
        <f t="shared" si="237"/>
        <v>0</v>
      </c>
      <c r="VIX21" s="136">
        <f t="shared" si="237"/>
        <v>0</v>
      </c>
      <c r="VIY21" s="136">
        <f t="shared" si="237"/>
        <v>0</v>
      </c>
      <c r="VIZ21" s="136">
        <f t="shared" si="237"/>
        <v>0</v>
      </c>
      <c r="VJA21" s="136">
        <f t="shared" si="237"/>
        <v>0</v>
      </c>
      <c r="VJB21" s="136">
        <f t="shared" si="237"/>
        <v>0</v>
      </c>
      <c r="VJC21" s="136">
        <f t="shared" si="237"/>
        <v>0</v>
      </c>
      <c r="VJD21" s="136">
        <f t="shared" si="237"/>
        <v>0</v>
      </c>
      <c r="VJE21" s="136">
        <f t="shared" si="237"/>
        <v>0</v>
      </c>
      <c r="VJF21" s="136">
        <f t="shared" si="237"/>
        <v>0</v>
      </c>
      <c r="VJG21" s="136">
        <f t="shared" si="237"/>
        <v>0</v>
      </c>
      <c r="VJH21" s="136">
        <f t="shared" si="237"/>
        <v>0</v>
      </c>
      <c r="VJI21" s="136">
        <f t="shared" si="237"/>
        <v>0</v>
      </c>
      <c r="VJJ21" s="136">
        <f t="shared" si="237"/>
        <v>0</v>
      </c>
      <c r="VJK21" s="136">
        <f t="shared" si="237"/>
        <v>0</v>
      </c>
      <c r="VJL21" s="136">
        <f t="shared" si="237"/>
        <v>0</v>
      </c>
      <c r="VJM21" s="136">
        <f t="shared" si="237"/>
        <v>0</v>
      </c>
      <c r="VJN21" s="136">
        <f t="shared" si="237"/>
        <v>0</v>
      </c>
      <c r="VJO21" s="136">
        <f t="shared" si="237"/>
        <v>0</v>
      </c>
      <c r="VJP21" s="136">
        <f t="shared" si="237"/>
        <v>0</v>
      </c>
      <c r="VJQ21" s="136">
        <f t="shared" si="237"/>
        <v>0</v>
      </c>
      <c r="VJR21" s="136">
        <f t="shared" si="237"/>
        <v>0</v>
      </c>
      <c r="VJS21" s="136">
        <f t="shared" si="237"/>
        <v>0</v>
      </c>
      <c r="VJT21" s="136">
        <f t="shared" si="237"/>
        <v>0</v>
      </c>
      <c r="VJU21" s="136">
        <f t="shared" si="237"/>
        <v>0</v>
      </c>
      <c r="VJV21" s="136">
        <f t="shared" si="237"/>
        <v>0</v>
      </c>
      <c r="VJW21" s="136">
        <f t="shared" si="237"/>
        <v>0</v>
      </c>
      <c r="VJX21" s="136">
        <f t="shared" si="237"/>
        <v>0</v>
      </c>
      <c r="VJY21" s="136">
        <f t="shared" si="237"/>
        <v>0</v>
      </c>
      <c r="VJZ21" s="136">
        <f t="shared" si="237"/>
        <v>0</v>
      </c>
      <c r="VKA21" s="136">
        <f t="shared" si="237"/>
        <v>0</v>
      </c>
      <c r="VKB21" s="136">
        <f t="shared" si="237"/>
        <v>0</v>
      </c>
      <c r="VKC21" s="136">
        <f t="shared" si="237"/>
        <v>0</v>
      </c>
      <c r="VKD21" s="136">
        <f t="shared" si="237"/>
        <v>0</v>
      </c>
      <c r="VKE21" s="136">
        <f t="shared" si="237"/>
        <v>0</v>
      </c>
      <c r="VKF21" s="136">
        <f t="shared" si="237"/>
        <v>0</v>
      </c>
      <c r="VKG21" s="136">
        <f t="shared" si="237"/>
        <v>0</v>
      </c>
      <c r="VKH21" s="136">
        <f t="shared" si="237"/>
        <v>0</v>
      </c>
      <c r="VKI21" s="136">
        <f t="shared" si="237"/>
        <v>0</v>
      </c>
      <c r="VKJ21" s="136">
        <f t="shared" si="237"/>
        <v>0</v>
      </c>
      <c r="VKK21" s="136">
        <f t="shared" si="237"/>
        <v>0</v>
      </c>
      <c r="VKL21" s="136">
        <f t="shared" si="237"/>
        <v>0</v>
      </c>
      <c r="VKM21" s="136">
        <f t="shared" ref="VKM21:VMX21" si="238">SUM(VKM11:VKM20)</f>
        <v>0</v>
      </c>
      <c r="VKN21" s="136">
        <f t="shared" si="238"/>
        <v>0</v>
      </c>
      <c r="VKO21" s="136">
        <f t="shared" si="238"/>
        <v>0</v>
      </c>
      <c r="VKP21" s="136">
        <f t="shared" si="238"/>
        <v>0</v>
      </c>
      <c r="VKQ21" s="136">
        <f t="shared" si="238"/>
        <v>0</v>
      </c>
      <c r="VKR21" s="136">
        <f t="shared" si="238"/>
        <v>0</v>
      </c>
      <c r="VKS21" s="136">
        <f t="shared" si="238"/>
        <v>0</v>
      </c>
      <c r="VKT21" s="136">
        <f t="shared" si="238"/>
        <v>0</v>
      </c>
      <c r="VKU21" s="136">
        <f t="shared" si="238"/>
        <v>0</v>
      </c>
      <c r="VKV21" s="136">
        <f t="shared" si="238"/>
        <v>0</v>
      </c>
      <c r="VKW21" s="136">
        <f t="shared" si="238"/>
        <v>0</v>
      </c>
      <c r="VKX21" s="136">
        <f t="shared" si="238"/>
        <v>0</v>
      </c>
      <c r="VKY21" s="136">
        <f t="shared" si="238"/>
        <v>0</v>
      </c>
      <c r="VKZ21" s="136">
        <f t="shared" si="238"/>
        <v>0</v>
      </c>
      <c r="VLA21" s="136">
        <f t="shared" si="238"/>
        <v>0</v>
      </c>
      <c r="VLB21" s="136">
        <f t="shared" si="238"/>
        <v>0</v>
      </c>
      <c r="VLC21" s="136">
        <f t="shared" si="238"/>
        <v>0</v>
      </c>
      <c r="VLD21" s="136">
        <f t="shared" si="238"/>
        <v>0</v>
      </c>
      <c r="VLE21" s="136">
        <f t="shared" si="238"/>
        <v>0</v>
      </c>
      <c r="VLF21" s="136">
        <f t="shared" si="238"/>
        <v>0</v>
      </c>
      <c r="VLG21" s="136">
        <f t="shared" si="238"/>
        <v>0</v>
      </c>
      <c r="VLH21" s="136">
        <f t="shared" si="238"/>
        <v>0</v>
      </c>
      <c r="VLI21" s="136">
        <f t="shared" si="238"/>
        <v>0</v>
      </c>
      <c r="VLJ21" s="136">
        <f t="shared" si="238"/>
        <v>0</v>
      </c>
      <c r="VLK21" s="136">
        <f t="shared" si="238"/>
        <v>0</v>
      </c>
      <c r="VLL21" s="136">
        <f t="shared" si="238"/>
        <v>0</v>
      </c>
      <c r="VLM21" s="136">
        <f t="shared" si="238"/>
        <v>0</v>
      </c>
      <c r="VLN21" s="136">
        <f t="shared" si="238"/>
        <v>0</v>
      </c>
      <c r="VLO21" s="136">
        <f t="shared" si="238"/>
        <v>0</v>
      </c>
      <c r="VLP21" s="136">
        <f t="shared" si="238"/>
        <v>0</v>
      </c>
      <c r="VLQ21" s="136">
        <f t="shared" si="238"/>
        <v>0</v>
      </c>
      <c r="VLR21" s="136">
        <f t="shared" si="238"/>
        <v>0</v>
      </c>
      <c r="VLS21" s="136">
        <f t="shared" si="238"/>
        <v>0</v>
      </c>
      <c r="VLT21" s="136">
        <f t="shared" si="238"/>
        <v>0</v>
      </c>
      <c r="VLU21" s="136">
        <f t="shared" si="238"/>
        <v>0</v>
      </c>
      <c r="VLV21" s="136">
        <f t="shared" si="238"/>
        <v>0</v>
      </c>
      <c r="VLW21" s="136">
        <f t="shared" si="238"/>
        <v>0</v>
      </c>
      <c r="VLX21" s="136">
        <f t="shared" si="238"/>
        <v>0</v>
      </c>
      <c r="VLY21" s="136">
        <f t="shared" si="238"/>
        <v>0</v>
      </c>
      <c r="VLZ21" s="136">
        <f t="shared" si="238"/>
        <v>0</v>
      </c>
      <c r="VMA21" s="136">
        <f t="shared" si="238"/>
        <v>0</v>
      </c>
      <c r="VMB21" s="136">
        <f t="shared" si="238"/>
        <v>0</v>
      </c>
      <c r="VMC21" s="136">
        <f t="shared" si="238"/>
        <v>0</v>
      </c>
      <c r="VMD21" s="136">
        <f t="shared" si="238"/>
        <v>0</v>
      </c>
      <c r="VME21" s="136">
        <f t="shared" si="238"/>
        <v>0</v>
      </c>
      <c r="VMF21" s="136">
        <f t="shared" si="238"/>
        <v>0</v>
      </c>
      <c r="VMG21" s="136">
        <f t="shared" si="238"/>
        <v>0</v>
      </c>
      <c r="VMH21" s="136">
        <f t="shared" si="238"/>
        <v>0</v>
      </c>
      <c r="VMI21" s="136">
        <f t="shared" si="238"/>
        <v>0</v>
      </c>
      <c r="VMJ21" s="136">
        <f t="shared" si="238"/>
        <v>0</v>
      </c>
      <c r="VMK21" s="136">
        <f t="shared" si="238"/>
        <v>0</v>
      </c>
      <c r="VML21" s="136">
        <f t="shared" si="238"/>
        <v>0</v>
      </c>
      <c r="VMM21" s="136">
        <f t="shared" si="238"/>
        <v>0</v>
      </c>
      <c r="VMN21" s="136">
        <f t="shared" si="238"/>
        <v>0</v>
      </c>
      <c r="VMO21" s="136">
        <f t="shared" si="238"/>
        <v>0</v>
      </c>
      <c r="VMP21" s="136">
        <f t="shared" si="238"/>
        <v>0</v>
      </c>
      <c r="VMQ21" s="136">
        <f t="shared" si="238"/>
        <v>0</v>
      </c>
      <c r="VMR21" s="136">
        <f t="shared" si="238"/>
        <v>0</v>
      </c>
      <c r="VMS21" s="136">
        <f t="shared" si="238"/>
        <v>0</v>
      </c>
      <c r="VMT21" s="136">
        <f t="shared" si="238"/>
        <v>0</v>
      </c>
      <c r="VMU21" s="136">
        <f t="shared" si="238"/>
        <v>0</v>
      </c>
      <c r="VMV21" s="136">
        <f t="shared" si="238"/>
        <v>0</v>
      </c>
      <c r="VMW21" s="136">
        <f t="shared" si="238"/>
        <v>0</v>
      </c>
      <c r="VMX21" s="136">
        <f t="shared" si="238"/>
        <v>0</v>
      </c>
      <c r="VMY21" s="136">
        <f t="shared" ref="VMY21:VPJ21" si="239">SUM(VMY11:VMY20)</f>
        <v>0</v>
      </c>
      <c r="VMZ21" s="136">
        <f t="shared" si="239"/>
        <v>0</v>
      </c>
      <c r="VNA21" s="136">
        <f t="shared" si="239"/>
        <v>0</v>
      </c>
      <c r="VNB21" s="136">
        <f t="shared" si="239"/>
        <v>0</v>
      </c>
      <c r="VNC21" s="136">
        <f t="shared" si="239"/>
        <v>0</v>
      </c>
      <c r="VND21" s="136">
        <f t="shared" si="239"/>
        <v>0</v>
      </c>
      <c r="VNE21" s="136">
        <f t="shared" si="239"/>
        <v>0</v>
      </c>
      <c r="VNF21" s="136">
        <f t="shared" si="239"/>
        <v>0</v>
      </c>
      <c r="VNG21" s="136">
        <f t="shared" si="239"/>
        <v>0</v>
      </c>
      <c r="VNH21" s="136">
        <f t="shared" si="239"/>
        <v>0</v>
      </c>
      <c r="VNI21" s="136">
        <f t="shared" si="239"/>
        <v>0</v>
      </c>
      <c r="VNJ21" s="136">
        <f t="shared" si="239"/>
        <v>0</v>
      </c>
      <c r="VNK21" s="136">
        <f t="shared" si="239"/>
        <v>0</v>
      </c>
      <c r="VNL21" s="136">
        <f t="shared" si="239"/>
        <v>0</v>
      </c>
      <c r="VNM21" s="136">
        <f t="shared" si="239"/>
        <v>0</v>
      </c>
      <c r="VNN21" s="136">
        <f t="shared" si="239"/>
        <v>0</v>
      </c>
      <c r="VNO21" s="136">
        <f t="shared" si="239"/>
        <v>0</v>
      </c>
      <c r="VNP21" s="136">
        <f t="shared" si="239"/>
        <v>0</v>
      </c>
      <c r="VNQ21" s="136">
        <f t="shared" si="239"/>
        <v>0</v>
      </c>
      <c r="VNR21" s="136">
        <f t="shared" si="239"/>
        <v>0</v>
      </c>
      <c r="VNS21" s="136">
        <f t="shared" si="239"/>
        <v>0</v>
      </c>
      <c r="VNT21" s="136">
        <f t="shared" si="239"/>
        <v>0</v>
      </c>
      <c r="VNU21" s="136">
        <f t="shared" si="239"/>
        <v>0</v>
      </c>
      <c r="VNV21" s="136">
        <f t="shared" si="239"/>
        <v>0</v>
      </c>
      <c r="VNW21" s="136">
        <f t="shared" si="239"/>
        <v>0</v>
      </c>
      <c r="VNX21" s="136">
        <f t="shared" si="239"/>
        <v>0</v>
      </c>
      <c r="VNY21" s="136">
        <f t="shared" si="239"/>
        <v>0</v>
      </c>
      <c r="VNZ21" s="136">
        <f t="shared" si="239"/>
        <v>0</v>
      </c>
      <c r="VOA21" s="136">
        <f t="shared" si="239"/>
        <v>0</v>
      </c>
      <c r="VOB21" s="136">
        <f t="shared" si="239"/>
        <v>0</v>
      </c>
      <c r="VOC21" s="136">
        <f t="shared" si="239"/>
        <v>0</v>
      </c>
      <c r="VOD21" s="136">
        <f t="shared" si="239"/>
        <v>0</v>
      </c>
      <c r="VOE21" s="136">
        <f t="shared" si="239"/>
        <v>0</v>
      </c>
      <c r="VOF21" s="136">
        <f t="shared" si="239"/>
        <v>0</v>
      </c>
      <c r="VOG21" s="136">
        <f t="shared" si="239"/>
        <v>0</v>
      </c>
      <c r="VOH21" s="136">
        <f t="shared" si="239"/>
        <v>0</v>
      </c>
      <c r="VOI21" s="136">
        <f t="shared" si="239"/>
        <v>0</v>
      </c>
      <c r="VOJ21" s="136">
        <f t="shared" si="239"/>
        <v>0</v>
      </c>
      <c r="VOK21" s="136">
        <f t="shared" si="239"/>
        <v>0</v>
      </c>
      <c r="VOL21" s="136">
        <f t="shared" si="239"/>
        <v>0</v>
      </c>
      <c r="VOM21" s="136">
        <f t="shared" si="239"/>
        <v>0</v>
      </c>
      <c r="VON21" s="136">
        <f t="shared" si="239"/>
        <v>0</v>
      </c>
      <c r="VOO21" s="136">
        <f t="shared" si="239"/>
        <v>0</v>
      </c>
      <c r="VOP21" s="136">
        <f t="shared" si="239"/>
        <v>0</v>
      </c>
      <c r="VOQ21" s="136">
        <f t="shared" si="239"/>
        <v>0</v>
      </c>
      <c r="VOR21" s="136">
        <f t="shared" si="239"/>
        <v>0</v>
      </c>
      <c r="VOS21" s="136">
        <f t="shared" si="239"/>
        <v>0</v>
      </c>
      <c r="VOT21" s="136">
        <f t="shared" si="239"/>
        <v>0</v>
      </c>
      <c r="VOU21" s="136">
        <f t="shared" si="239"/>
        <v>0</v>
      </c>
      <c r="VOV21" s="136">
        <f t="shared" si="239"/>
        <v>0</v>
      </c>
      <c r="VOW21" s="136">
        <f t="shared" si="239"/>
        <v>0</v>
      </c>
      <c r="VOX21" s="136">
        <f t="shared" si="239"/>
        <v>0</v>
      </c>
      <c r="VOY21" s="136">
        <f t="shared" si="239"/>
        <v>0</v>
      </c>
      <c r="VOZ21" s="136">
        <f t="shared" si="239"/>
        <v>0</v>
      </c>
      <c r="VPA21" s="136">
        <f t="shared" si="239"/>
        <v>0</v>
      </c>
      <c r="VPB21" s="136">
        <f t="shared" si="239"/>
        <v>0</v>
      </c>
      <c r="VPC21" s="136">
        <f t="shared" si="239"/>
        <v>0</v>
      </c>
      <c r="VPD21" s="136">
        <f t="shared" si="239"/>
        <v>0</v>
      </c>
      <c r="VPE21" s="136">
        <f t="shared" si="239"/>
        <v>0</v>
      </c>
      <c r="VPF21" s="136">
        <f t="shared" si="239"/>
        <v>0</v>
      </c>
      <c r="VPG21" s="136">
        <f t="shared" si="239"/>
        <v>0</v>
      </c>
      <c r="VPH21" s="136">
        <f t="shared" si="239"/>
        <v>0</v>
      </c>
      <c r="VPI21" s="136">
        <f t="shared" si="239"/>
        <v>0</v>
      </c>
      <c r="VPJ21" s="136">
        <f t="shared" si="239"/>
        <v>0</v>
      </c>
      <c r="VPK21" s="136">
        <f t="shared" ref="VPK21:VRV21" si="240">SUM(VPK11:VPK20)</f>
        <v>0</v>
      </c>
      <c r="VPL21" s="136">
        <f t="shared" si="240"/>
        <v>0</v>
      </c>
      <c r="VPM21" s="136">
        <f t="shared" si="240"/>
        <v>0</v>
      </c>
      <c r="VPN21" s="136">
        <f t="shared" si="240"/>
        <v>0</v>
      </c>
      <c r="VPO21" s="136">
        <f t="shared" si="240"/>
        <v>0</v>
      </c>
      <c r="VPP21" s="136">
        <f t="shared" si="240"/>
        <v>0</v>
      </c>
      <c r="VPQ21" s="136">
        <f t="shared" si="240"/>
        <v>0</v>
      </c>
      <c r="VPR21" s="136">
        <f t="shared" si="240"/>
        <v>0</v>
      </c>
      <c r="VPS21" s="136">
        <f t="shared" si="240"/>
        <v>0</v>
      </c>
      <c r="VPT21" s="136">
        <f t="shared" si="240"/>
        <v>0</v>
      </c>
      <c r="VPU21" s="136">
        <f t="shared" si="240"/>
        <v>0</v>
      </c>
      <c r="VPV21" s="136">
        <f t="shared" si="240"/>
        <v>0</v>
      </c>
      <c r="VPW21" s="136">
        <f t="shared" si="240"/>
        <v>0</v>
      </c>
      <c r="VPX21" s="136">
        <f t="shared" si="240"/>
        <v>0</v>
      </c>
      <c r="VPY21" s="136">
        <f t="shared" si="240"/>
        <v>0</v>
      </c>
      <c r="VPZ21" s="136">
        <f t="shared" si="240"/>
        <v>0</v>
      </c>
      <c r="VQA21" s="136">
        <f t="shared" si="240"/>
        <v>0</v>
      </c>
      <c r="VQB21" s="136">
        <f t="shared" si="240"/>
        <v>0</v>
      </c>
      <c r="VQC21" s="136">
        <f t="shared" si="240"/>
        <v>0</v>
      </c>
      <c r="VQD21" s="136">
        <f t="shared" si="240"/>
        <v>0</v>
      </c>
      <c r="VQE21" s="136">
        <f t="shared" si="240"/>
        <v>0</v>
      </c>
      <c r="VQF21" s="136">
        <f t="shared" si="240"/>
        <v>0</v>
      </c>
      <c r="VQG21" s="136">
        <f t="shared" si="240"/>
        <v>0</v>
      </c>
      <c r="VQH21" s="136">
        <f t="shared" si="240"/>
        <v>0</v>
      </c>
      <c r="VQI21" s="136">
        <f t="shared" si="240"/>
        <v>0</v>
      </c>
      <c r="VQJ21" s="136">
        <f t="shared" si="240"/>
        <v>0</v>
      </c>
      <c r="VQK21" s="136">
        <f t="shared" si="240"/>
        <v>0</v>
      </c>
      <c r="VQL21" s="136">
        <f t="shared" si="240"/>
        <v>0</v>
      </c>
      <c r="VQM21" s="136">
        <f t="shared" si="240"/>
        <v>0</v>
      </c>
      <c r="VQN21" s="136">
        <f t="shared" si="240"/>
        <v>0</v>
      </c>
      <c r="VQO21" s="136">
        <f t="shared" si="240"/>
        <v>0</v>
      </c>
      <c r="VQP21" s="136">
        <f t="shared" si="240"/>
        <v>0</v>
      </c>
      <c r="VQQ21" s="136">
        <f t="shared" si="240"/>
        <v>0</v>
      </c>
      <c r="VQR21" s="136">
        <f t="shared" si="240"/>
        <v>0</v>
      </c>
      <c r="VQS21" s="136">
        <f t="shared" si="240"/>
        <v>0</v>
      </c>
      <c r="VQT21" s="136">
        <f t="shared" si="240"/>
        <v>0</v>
      </c>
      <c r="VQU21" s="136">
        <f t="shared" si="240"/>
        <v>0</v>
      </c>
      <c r="VQV21" s="136">
        <f t="shared" si="240"/>
        <v>0</v>
      </c>
      <c r="VQW21" s="136">
        <f t="shared" si="240"/>
        <v>0</v>
      </c>
      <c r="VQX21" s="136">
        <f t="shared" si="240"/>
        <v>0</v>
      </c>
      <c r="VQY21" s="136">
        <f t="shared" si="240"/>
        <v>0</v>
      </c>
      <c r="VQZ21" s="136">
        <f t="shared" si="240"/>
        <v>0</v>
      </c>
      <c r="VRA21" s="136">
        <f t="shared" si="240"/>
        <v>0</v>
      </c>
      <c r="VRB21" s="136">
        <f t="shared" si="240"/>
        <v>0</v>
      </c>
      <c r="VRC21" s="136">
        <f t="shared" si="240"/>
        <v>0</v>
      </c>
      <c r="VRD21" s="136">
        <f t="shared" si="240"/>
        <v>0</v>
      </c>
      <c r="VRE21" s="136">
        <f t="shared" si="240"/>
        <v>0</v>
      </c>
      <c r="VRF21" s="136">
        <f t="shared" si="240"/>
        <v>0</v>
      </c>
      <c r="VRG21" s="136">
        <f t="shared" si="240"/>
        <v>0</v>
      </c>
      <c r="VRH21" s="136">
        <f t="shared" si="240"/>
        <v>0</v>
      </c>
      <c r="VRI21" s="136">
        <f t="shared" si="240"/>
        <v>0</v>
      </c>
      <c r="VRJ21" s="136">
        <f t="shared" si="240"/>
        <v>0</v>
      </c>
      <c r="VRK21" s="136">
        <f t="shared" si="240"/>
        <v>0</v>
      </c>
      <c r="VRL21" s="136">
        <f t="shared" si="240"/>
        <v>0</v>
      </c>
      <c r="VRM21" s="136">
        <f t="shared" si="240"/>
        <v>0</v>
      </c>
      <c r="VRN21" s="136">
        <f t="shared" si="240"/>
        <v>0</v>
      </c>
      <c r="VRO21" s="136">
        <f t="shared" si="240"/>
        <v>0</v>
      </c>
      <c r="VRP21" s="136">
        <f t="shared" si="240"/>
        <v>0</v>
      </c>
      <c r="VRQ21" s="136">
        <f t="shared" si="240"/>
        <v>0</v>
      </c>
      <c r="VRR21" s="136">
        <f t="shared" si="240"/>
        <v>0</v>
      </c>
      <c r="VRS21" s="136">
        <f t="shared" si="240"/>
        <v>0</v>
      </c>
      <c r="VRT21" s="136">
        <f t="shared" si="240"/>
        <v>0</v>
      </c>
      <c r="VRU21" s="136">
        <f t="shared" si="240"/>
        <v>0</v>
      </c>
      <c r="VRV21" s="136">
        <f t="shared" si="240"/>
        <v>0</v>
      </c>
      <c r="VRW21" s="136">
        <f t="shared" ref="VRW21:VUH21" si="241">SUM(VRW11:VRW20)</f>
        <v>0</v>
      </c>
      <c r="VRX21" s="136">
        <f t="shared" si="241"/>
        <v>0</v>
      </c>
      <c r="VRY21" s="136">
        <f t="shared" si="241"/>
        <v>0</v>
      </c>
      <c r="VRZ21" s="136">
        <f t="shared" si="241"/>
        <v>0</v>
      </c>
      <c r="VSA21" s="136">
        <f t="shared" si="241"/>
        <v>0</v>
      </c>
      <c r="VSB21" s="136">
        <f t="shared" si="241"/>
        <v>0</v>
      </c>
      <c r="VSC21" s="136">
        <f t="shared" si="241"/>
        <v>0</v>
      </c>
      <c r="VSD21" s="136">
        <f t="shared" si="241"/>
        <v>0</v>
      </c>
      <c r="VSE21" s="136">
        <f t="shared" si="241"/>
        <v>0</v>
      </c>
      <c r="VSF21" s="136">
        <f t="shared" si="241"/>
        <v>0</v>
      </c>
      <c r="VSG21" s="136">
        <f t="shared" si="241"/>
        <v>0</v>
      </c>
      <c r="VSH21" s="136">
        <f t="shared" si="241"/>
        <v>0</v>
      </c>
      <c r="VSI21" s="136">
        <f t="shared" si="241"/>
        <v>0</v>
      </c>
      <c r="VSJ21" s="136">
        <f t="shared" si="241"/>
        <v>0</v>
      </c>
      <c r="VSK21" s="136">
        <f t="shared" si="241"/>
        <v>0</v>
      </c>
      <c r="VSL21" s="136">
        <f t="shared" si="241"/>
        <v>0</v>
      </c>
      <c r="VSM21" s="136">
        <f t="shared" si="241"/>
        <v>0</v>
      </c>
      <c r="VSN21" s="136">
        <f t="shared" si="241"/>
        <v>0</v>
      </c>
      <c r="VSO21" s="136">
        <f t="shared" si="241"/>
        <v>0</v>
      </c>
      <c r="VSP21" s="136">
        <f t="shared" si="241"/>
        <v>0</v>
      </c>
      <c r="VSQ21" s="136">
        <f t="shared" si="241"/>
        <v>0</v>
      </c>
      <c r="VSR21" s="136">
        <f t="shared" si="241"/>
        <v>0</v>
      </c>
      <c r="VSS21" s="136">
        <f t="shared" si="241"/>
        <v>0</v>
      </c>
      <c r="VST21" s="136">
        <f t="shared" si="241"/>
        <v>0</v>
      </c>
      <c r="VSU21" s="136">
        <f t="shared" si="241"/>
        <v>0</v>
      </c>
      <c r="VSV21" s="136">
        <f t="shared" si="241"/>
        <v>0</v>
      </c>
      <c r="VSW21" s="136">
        <f t="shared" si="241"/>
        <v>0</v>
      </c>
      <c r="VSX21" s="136">
        <f t="shared" si="241"/>
        <v>0</v>
      </c>
      <c r="VSY21" s="136">
        <f t="shared" si="241"/>
        <v>0</v>
      </c>
      <c r="VSZ21" s="136">
        <f t="shared" si="241"/>
        <v>0</v>
      </c>
      <c r="VTA21" s="136">
        <f t="shared" si="241"/>
        <v>0</v>
      </c>
      <c r="VTB21" s="136">
        <f t="shared" si="241"/>
        <v>0</v>
      </c>
      <c r="VTC21" s="136">
        <f t="shared" si="241"/>
        <v>0</v>
      </c>
      <c r="VTD21" s="136">
        <f t="shared" si="241"/>
        <v>0</v>
      </c>
      <c r="VTE21" s="136">
        <f t="shared" si="241"/>
        <v>0</v>
      </c>
      <c r="VTF21" s="136">
        <f t="shared" si="241"/>
        <v>0</v>
      </c>
      <c r="VTG21" s="136">
        <f t="shared" si="241"/>
        <v>0</v>
      </c>
      <c r="VTH21" s="136">
        <f t="shared" si="241"/>
        <v>0</v>
      </c>
      <c r="VTI21" s="136">
        <f t="shared" si="241"/>
        <v>0</v>
      </c>
      <c r="VTJ21" s="136">
        <f t="shared" si="241"/>
        <v>0</v>
      </c>
      <c r="VTK21" s="136">
        <f t="shared" si="241"/>
        <v>0</v>
      </c>
      <c r="VTL21" s="136">
        <f t="shared" si="241"/>
        <v>0</v>
      </c>
      <c r="VTM21" s="136">
        <f t="shared" si="241"/>
        <v>0</v>
      </c>
      <c r="VTN21" s="136">
        <f t="shared" si="241"/>
        <v>0</v>
      </c>
      <c r="VTO21" s="136">
        <f t="shared" si="241"/>
        <v>0</v>
      </c>
      <c r="VTP21" s="136">
        <f t="shared" si="241"/>
        <v>0</v>
      </c>
      <c r="VTQ21" s="136">
        <f t="shared" si="241"/>
        <v>0</v>
      </c>
      <c r="VTR21" s="136">
        <f t="shared" si="241"/>
        <v>0</v>
      </c>
      <c r="VTS21" s="136">
        <f t="shared" si="241"/>
        <v>0</v>
      </c>
      <c r="VTT21" s="136">
        <f t="shared" si="241"/>
        <v>0</v>
      </c>
      <c r="VTU21" s="136">
        <f t="shared" si="241"/>
        <v>0</v>
      </c>
      <c r="VTV21" s="136">
        <f t="shared" si="241"/>
        <v>0</v>
      </c>
      <c r="VTW21" s="136">
        <f t="shared" si="241"/>
        <v>0</v>
      </c>
      <c r="VTX21" s="136">
        <f t="shared" si="241"/>
        <v>0</v>
      </c>
      <c r="VTY21" s="136">
        <f t="shared" si="241"/>
        <v>0</v>
      </c>
      <c r="VTZ21" s="136">
        <f t="shared" si="241"/>
        <v>0</v>
      </c>
      <c r="VUA21" s="136">
        <f t="shared" si="241"/>
        <v>0</v>
      </c>
      <c r="VUB21" s="136">
        <f t="shared" si="241"/>
        <v>0</v>
      </c>
      <c r="VUC21" s="136">
        <f t="shared" si="241"/>
        <v>0</v>
      </c>
      <c r="VUD21" s="136">
        <f t="shared" si="241"/>
        <v>0</v>
      </c>
      <c r="VUE21" s="136">
        <f t="shared" si="241"/>
        <v>0</v>
      </c>
      <c r="VUF21" s="136">
        <f t="shared" si="241"/>
        <v>0</v>
      </c>
      <c r="VUG21" s="136">
        <f t="shared" si="241"/>
        <v>0</v>
      </c>
      <c r="VUH21" s="136">
        <f t="shared" si="241"/>
        <v>0</v>
      </c>
      <c r="VUI21" s="136">
        <f t="shared" ref="VUI21:VWT21" si="242">SUM(VUI11:VUI20)</f>
        <v>0</v>
      </c>
      <c r="VUJ21" s="136">
        <f t="shared" si="242"/>
        <v>0</v>
      </c>
      <c r="VUK21" s="136">
        <f t="shared" si="242"/>
        <v>0</v>
      </c>
      <c r="VUL21" s="136">
        <f t="shared" si="242"/>
        <v>0</v>
      </c>
      <c r="VUM21" s="136">
        <f t="shared" si="242"/>
        <v>0</v>
      </c>
      <c r="VUN21" s="136">
        <f t="shared" si="242"/>
        <v>0</v>
      </c>
      <c r="VUO21" s="136">
        <f t="shared" si="242"/>
        <v>0</v>
      </c>
      <c r="VUP21" s="136">
        <f t="shared" si="242"/>
        <v>0</v>
      </c>
      <c r="VUQ21" s="136">
        <f t="shared" si="242"/>
        <v>0</v>
      </c>
      <c r="VUR21" s="136">
        <f t="shared" si="242"/>
        <v>0</v>
      </c>
      <c r="VUS21" s="136">
        <f t="shared" si="242"/>
        <v>0</v>
      </c>
      <c r="VUT21" s="136">
        <f t="shared" si="242"/>
        <v>0</v>
      </c>
      <c r="VUU21" s="136">
        <f t="shared" si="242"/>
        <v>0</v>
      </c>
      <c r="VUV21" s="136">
        <f t="shared" si="242"/>
        <v>0</v>
      </c>
      <c r="VUW21" s="136">
        <f t="shared" si="242"/>
        <v>0</v>
      </c>
      <c r="VUX21" s="136">
        <f t="shared" si="242"/>
        <v>0</v>
      </c>
      <c r="VUY21" s="136">
        <f t="shared" si="242"/>
        <v>0</v>
      </c>
      <c r="VUZ21" s="136">
        <f t="shared" si="242"/>
        <v>0</v>
      </c>
      <c r="VVA21" s="136">
        <f t="shared" si="242"/>
        <v>0</v>
      </c>
      <c r="VVB21" s="136">
        <f t="shared" si="242"/>
        <v>0</v>
      </c>
      <c r="VVC21" s="136">
        <f t="shared" si="242"/>
        <v>0</v>
      </c>
      <c r="VVD21" s="136">
        <f t="shared" si="242"/>
        <v>0</v>
      </c>
      <c r="VVE21" s="136">
        <f t="shared" si="242"/>
        <v>0</v>
      </c>
      <c r="VVF21" s="136">
        <f t="shared" si="242"/>
        <v>0</v>
      </c>
      <c r="VVG21" s="136">
        <f t="shared" si="242"/>
        <v>0</v>
      </c>
      <c r="VVH21" s="136">
        <f t="shared" si="242"/>
        <v>0</v>
      </c>
      <c r="VVI21" s="136">
        <f t="shared" si="242"/>
        <v>0</v>
      </c>
      <c r="VVJ21" s="136">
        <f t="shared" si="242"/>
        <v>0</v>
      </c>
      <c r="VVK21" s="136">
        <f t="shared" si="242"/>
        <v>0</v>
      </c>
      <c r="VVL21" s="136">
        <f t="shared" si="242"/>
        <v>0</v>
      </c>
      <c r="VVM21" s="136">
        <f t="shared" si="242"/>
        <v>0</v>
      </c>
      <c r="VVN21" s="136">
        <f t="shared" si="242"/>
        <v>0</v>
      </c>
      <c r="VVO21" s="136">
        <f t="shared" si="242"/>
        <v>0</v>
      </c>
      <c r="VVP21" s="136">
        <f t="shared" si="242"/>
        <v>0</v>
      </c>
      <c r="VVQ21" s="136">
        <f t="shared" si="242"/>
        <v>0</v>
      </c>
      <c r="VVR21" s="136">
        <f t="shared" si="242"/>
        <v>0</v>
      </c>
      <c r="VVS21" s="136">
        <f t="shared" si="242"/>
        <v>0</v>
      </c>
      <c r="VVT21" s="136">
        <f t="shared" si="242"/>
        <v>0</v>
      </c>
      <c r="VVU21" s="136">
        <f t="shared" si="242"/>
        <v>0</v>
      </c>
      <c r="VVV21" s="136">
        <f t="shared" si="242"/>
        <v>0</v>
      </c>
      <c r="VVW21" s="136">
        <f t="shared" si="242"/>
        <v>0</v>
      </c>
      <c r="VVX21" s="136">
        <f t="shared" si="242"/>
        <v>0</v>
      </c>
      <c r="VVY21" s="136">
        <f t="shared" si="242"/>
        <v>0</v>
      </c>
      <c r="VVZ21" s="136">
        <f t="shared" si="242"/>
        <v>0</v>
      </c>
      <c r="VWA21" s="136">
        <f t="shared" si="242"/>
        <v>0</v>
      </c>
      <c r="VWB21" s="136">
        <f t="shared" si="242"/>
        <v>0</v>
      </c>
      <c r="VWC21" s="136">
        <f t="shared" si="242"/>
        <v>0</v>
      </c>
      <c r="VWD21" s="136">
        <f t="shared" si="242"/>
        <v>0</v>
      </c>
      <c r="VWE21" s="136">
        <f t="shared" si="242"/>
        <v>0</v>
      </c>
      <c r="VWF21" s="136">
        <f t="shared" si="242"/>
        <v>0</v>
      </c>
      <c r="VWG21" s="136">
        <f t="shared" si="242"/>
        <v>0</v>
      </c>
      <c r="VWH21" s="136">
        <f t="shared" si="242"/>
        <v>0</v>
      </c>
      <c r="VWI21" s="136">
        <f t="shared" si="242"/>
        <v>0</v>
      </c>
      <c r="VWJ21" s="136">
        <f t="shared" si="242"/>
        <v>0</v>
      </c>
      <c r="VWK21" s="136">
        <f t="shared" si="242"/>
        <v>0</v>
      </c>
      <c r="VWL21" s="136">
        <f t="shared" si="242"/>
        <v>0</v>
      </c>
      <c r="VWM21" s="136">
        <f t="shared" si="242"/>
        <v>0</v>
      </c>
      <c r="VWN21" s="136">
        <f t="shared" si="242"/>
        <v>0</v>
      </c>
      <c r="VWO21" s="136">
        <f t="shared" si="242"/>
        <v>0</v>
      </c>
      <c r="VWP21" s="136">
        <f t="shared" si="242"/>
        <v>0</v>
      </c>
      <c r="VWQ21" s="136">
        <f t="shared" si="242"/>
        <v>0</v>
      </c>
      <c r="VWR21" s="136">
        <f t="shared" si="242"/>
        <v>0</v>
      </c>
      <c r="VWS21" s="136">
        <f t="shared" si="242"/>
        <v>0</v>
      </c>
      <c r="VWT21" s="136">
        <f t="shared" si="242"/>
        <v>0</v>
      </c>
      <c r="VWU21" s="136">
        <f t="shared" ref="VWU21:VZF21" si="243">SUM(VWU11:VWU20)</f>
        <v>0</v>
      </c>
      <c r="VWV21" s="136">
        <f t="shared" si="243"/>
        <v>0</v>
      </c>
      <c r="VWW21" s="136">
        <f t="shared" si="243"/>
        <v>0</v>
      </c>
      <c r="VWX21" s="136">
        <f t="shared" si="243"/>
        <v>0</v>
      </c>
      <c r="VWY21" s="136">
        <f t="shared" si="243"/>
        <v>0</v>
      </c>
      <c r="VWZ21" s="136">
        <f t="shared" si="243"/>
        <v>0</v>
      </c>
      <c r="VXA21" s="136">
        <f t="shared" si="243"/>
        <v>0</v>
      </c>
      <c r="VXB21" s="136">
        <f t="shared" si="243"/>
        <v>0</v>
      </c>
      <c r="VXC21" s="136">
        <f t="shared" si="243"/>
        <v>0</v>
      </c>
      <c r="VXD21" s="136">
        <f t="shared" si="243"/>
        <v>0</v>
      </c>
      <c r="VXE21" s="136">
        <f t="shared" si="243"/>
        <v>0</v>
      </c>
      <c r="VXF21" s="136">
        <f t="shared" si="243"/>
        <v>0</v>
      </c>
      <c r="VXG21" s="136">
        <f t="shared" si="243"/>
        <v>0</v>
      </c>
      <c r="VXH21" s="136">
        <f t="shared" si="243"/>
        <v>0</v>
      </c>
      <c r="VXI21" s="136">
        <f t="shared" si="243"/>
        <v>0</v>
      </c>
      <c r="VXJ21" s="136">
        <f t="shared" si="243"/>
        <v>0</v>
      </c>
      <c r="VXK21" s="136">
        <f t="shared" si="243"/>
        <v>0</v>
      </c>
      <c r="VXL21" s="136">
        <f t="shared" si="243"/>
        <v>0</v>
      </c>
      <c r="VXM21" s="136">
        <f t="shared" si="243"/>
        <v>0</v>
      </c>
      <c r="VXN21" s="136">
        <f t="shared" si="243"/>
        <v>0</v>
      </c>
      <c r="VXO21" s="136">
        <f t="shared" si="243"/>
        <v>0</v>
      </c>
      <c r="VXP21" s="136">
        <f t="shared" si="243"/>
        <v>0</v>
      </c>
      <c r="VXQ21" s="136">
        <f t="shared" si="243"/>
        <v>0</v>
      </c>
      <c r="VXR21" s="136">
        <f t="shared" si="243"/>
        <v>0</v>
      </c>
      <c r="VXS21" s="136">
        <f t="shared" si="243"/>
        <v>0</v>
      </c>
      <c r="VXT21" s="136">
        <f t="shared" si="243"/>
        <v>0</v>
      </c>
      <c r="VXU21" s="136">
        <f t="shared" si="243"/>
        <v>0</v>
      </c>
      <c r="VXV21" s="136">
        <f t="shared" si="243"/>
        <v>0</v>
      </c>
      <c r="VXW21" s="136">
        <f t="shared" si="243"/>
        <v>0</v>
      </c>
      <c r="VXX21" s="136">
        <f t="shared" si="243"/>
        <v>0</v>
      </c>
      <c r="VXY21" s="136">
        <f t="shared" si="243"/>
        <v>0</v>
      </c>
      <c r="VXZ21" s="136">
        <f t="shared" si="243"/>
        <v>0</v>
      </c>
      <c r="VYA21" s="136">
        <f t="shared" si="243"/>
        <v>0</v>
      </c>
      <c r="VYB21" s="136">
        <f t="shared" si="243"/>
        <v>0</v>
      </c>
      <c r="VYC21" s="136">
        <f t="shared" si="243"/>
        <v>0</v>
      </c>
      <c r="VYD21" s="136">
        <f t="shared" si="243"/>
        <v>0</v>
      </c>
      <c r="VYE21" s="136">
        <f t="shared" si="243"/>
        <v>0</v>
      </c>
      <c r="VYF21" s="136">
        <f t="shared" si="243"/>
        <v>0</v>
      </c>
      <c r="VYG21" s="136">
        <f t="shared" si="243"/>
        <v>0</v>
      </c>
      <c r="VYH21" s="136">
        <f t="shared" si="243"/>
        <v>0</v>
      </c>
      <c r="VYI21" s="136">
        <f t="shared" si="243"/>
        <v>0</v>
      </c>
      <c r="VYJ21" s="136">
        <f t="shared" si="243"/>
        <v>0</v>
      </c>
      <c r="VYK21" s="136">
        <f t="shared" si="243"/>
        <v>0</v>
      </c>
      <c r="VYL21" s="136">
        <f t="shared" si="243"/>
        <v>0</v>
      </c>
      <c r="VYM21" s="136">
        <f t="shared" si="243"/>
        <v>0</v>
      </c>
      <c r="VYN21" s="136">
        <f t="shared" si="243"/>
        <v>0</v>
      </c>
      <c r="VYO21" s="136">
        <f t="shared" si="243"/>
        <v>0</v>
      </c>
      <c r="VYP21" s="136">
        <f t="shared" si="243"/>
        <v>0</v>
      </c>
      <c r="VYQ21" s="136">
        <f t="shared" si="243"/>
        <v>0</v>
      </c>
      <c r="VYR21" s="136">
        <f t="shared" si="243"/>
        <v>0</v>
      </c>
      <c r="VYS21" s="136">
        <f t="shared" si="243"/>
        <v>0</v>
      </c>
      <c r="VYT21" s="136">
        <f t="shared" si="243"/>
        <v>0</v>
      </c>
      <c r="VYU21" s="136">
        <f t="shared" si="243"/>
        <v>0</v>
      </c>
      <c r="VYV21" s="136">
        <f t="shared" si="243"/>
        <v>0</v>
      </c>
      <c r="VYW21" s="136">
        <f t="shared" si="243"/>
        <v>0</v>
      </c>
      <c r="VYX21" s="136">
        <f t="shared" si="243"/>
        <v>0</v>
      </c>
      <c r="VYY21" s="136">
        <f t="shared" si="243"/>
        <v>0</v>
      </c>
      <c r="VYZ21" s="136">
        <f t="shared" si="243"/>
        <v>0</v>
      </c>
      <c r="VZA21" s="136">
        <f t="shared" si="243"/>
        <v>0</v>
      </c>
      <c r="VZB21" s="136">
        <f t="shared" si="243"/>
        <v>0</v>
      </c>
      <c r="VZC21" s="136">
        <f t="shared" si="243"/>
        <v>0</v>
      </c>
      <c r="VZD21" s="136">
        <f t="shared" si="243"/>
        <v>0</v>
      </c>
      <c r="VZE21" s="136">
        <f t="shared" si="243"/>
        <v>0</v>
      </c>
      <c r="VZF21" s="136">
        <f t="shared" si="243"/>
        <v>0</v>
      </c>
      <c r="VZG21" s="136">
        <f t="shared" ref="VZG21:WBR21" si="244">SUM(VZG11:VZG20)</f>
        <v>0</v>
      </c>
      <c r="VZH21" s="136">
        <f t="shared" si="244"/>
        <v>0</v>
      </c>
      <c r="VZI21" s="136">
        <f t="shared" si="244"/>
        <v>0</v>
      </c>
      <c r="VZJ21" s="136">
        <f t="shared" si="244"/>
        <v>0</v>
      </c>
      <c r="VZK21" s="136">
        <f t="shared" si="244"/>
        <v>0</v>
      </c>
      <c r="VZL21" s="136">
        <f t="shared" si="244"/>
        <v>0</v>
      </c>
      <c r="VZM21" s="136">
        <f t="shared" si="244"/>
        <v>0</v>
      </c>
      <c r="VZN21" s="136">
        <f t="shared" si="244"/>
        <v>0</v>
      </c>
      <c r="VZO21" s="136">
        <f t="shared" si="244"/>
        <v>0</v>
      </c>
      <c r="VZP21" s="136">
        <f t="shared" si="244"/>
        <v>0</v>
      </c>
      <c r="VZQ21" s="136">
        <f t="shared" si="244"/>
        <v>0</v>
      </c>
      <c r="VZR21" s="136">
        <f t="shared" si="244"/>
        <v>0</v>
      </c>
      <c r="VZS21" s="136">
        <f t="shared" si="244"/>
        <v>0</v>
      </c>
      <c r="VZT21" s="136">
        <f t="shared" si="244"/>
        <v>0</v>
      </c>
      <c r="VZU21" s="136">
        <f t="shared" si="244"/>
        <v>0</v>
      </c>
      <c r="VZV21" s="136">
        <f t="shared" si="244"/>
        <v>0</v>
      </c>
      <c r="VZW21" s="136">
        <f t="shared" si="244"/>
        <v>0</v>
      </c>
      <c r="VZX21" s="136">
        <f t="shared" si="244"/>
        <v>0</v>
      </c>
      <c r="VZY21" s="136">
        <f t="shared" si="244"/>
        <v>0</v>
      </c>
      <c r="VZZ21" s="136">
        <f t="shared" si="244"/>
        <v>0</v>
      </c>
      <c r="WAA21" s="136">
        <f t="shared" si="244"/>
        <v>0</v>
      </c>
      <c r="WAB21" s="136">
        <f t="shared" si="244"/>
        <v>0</v>
      </c>
      <c r="WAC21" s="136">
        <f t="shared" si="244"/>
        <v>0</v>
      </c>
      <c r="WAD21" s="136">
        <f t="shared" si="244"/>
        <v>0</v>
      </c>
      <c r="WAE21" s="136">
        <f t="shared" si="244"/>
        <v>0</v>
      </c>
      <c r="WAF21" s="136">
        <f t="shared" si="244"/>
        <v>0</v>
      </c>
      <c r="WAG21" s="136">
        <f t="shared" si="244"/>
        <v>0</v>
      </c>
      <c r="WAH21" s="136">
        <f t="shared" si="244"/>
        <v>0</v>
      </c>
      <c r="WAI21" s="136">
        <f t="shared" si="244"/>
        <v>0</v>
      </c>
      <c r="WAJ21" s="136">
        <f t="shared" si="244"/>
        <v>0</v>
      </c>
      <c r="WAK21" s="136">
        <f t="shared" si="244"/>
        <v>0</v>
      </c>
      <c r="WAL21" s="136">
        <f t="shared" si="244"/>
        <v>0</v>
      </c>
      <c r="WAM21" s="136">
        <f t="shared" si="244"/>
        <v>0</v>
      </c>
      <c r="WAN21" s="136">
        <f t="shared" si="244"/>
        <v>0</v>
      </c>
      <c r="WAO21" s="136">
        <f t="shared" si="244"/>
        <v>0</v>
      </c>
      <c r="WAP21" s="136">
        <f t="shared" si="244"/>
        <v>0</v>
      </c>
      <c r="WAQ21" s="136">
        <f t="shared" si="244"/>
        <v>0</v>
      </c>
      <c r="WAR21" s="136">
        <f t="shared" si="244"/>
        <v>0</v>
      </c>
      <c r="WAS21" s="136">
        <f t="shared" si="244"/>
        <v>0</v>
      </c>
      <c r="WAT21" s="136">
        <f t="shared" si="244"/>
        <v>0</v>
      </c>
      <c r="WAU21" s="136">
        <f t="shared" si="244"/>
        <v>0</v>
      </c>
      <c r="WAV21" s="136">
        <f t="shared" si="244"/>
        <v>0</v>
      </c>
      <c r="WAW21" s="136">
        <f t="shared" si="244"/>
        <v>0</v>
      </c>
      <c r="WAX21" s="136">
        <f t="shared" si="244"/>
        <v>0</v>
      </c>
      <c r="WAY21" s="136">
        <f t="shared" si="244"/>
        <v>0</v>
      </c>
      <c r="WAZ21" s="136">
        <f t="shared" si="244"/>
        <v>0</v>
      </c>
      <c r="WBA21" s="136">
        <f t="shared" si="244"/>
        <v>0</v>
      </c>
      <c r="WBB21" s="136">
        <f t="shared" si="244"/>
        <v>0</v>
      </c>
      <c r="WBC21" s="136">
        <f t="shared" si="244"/>
        <v>0</v>
      </c>
      <c r="WBD21" s="136">
        <f t="shared" si="244"/>
        <v>0</v>
      </c>
      <c r="WBE21" s="136">
        <f t="shared" si="244"/>
        <v>0</v>
      </c>
      <c r="WBF21" s="136">
        <f t="shared" si="244"/>
        <v>0</v>
      </c>
      <c r="WBG21" s="136">
        <f t="shared" si="244"/>
        <v>0</v>
      </c>
      <c r="WBH21" s="136">
        <f t="shared" si="244"/>
        <v>0</v>
      </c>
      <c r="WBI21" s="136">
        <f t="shared" si="244"/>
        <v>0</v>
      </c>
      <c r="WBJ21" s="136">
        <f t="shared" si="244"/>
        <v>0</v>
      </c>
      <c r="WBK21" s="136">
        <f t="shared" si="244"/>
        <v>0</v>
      </c>
      <c r="WBL21" s="136">
        <f t="shared" si="244"/>
        <v>0</v>
      </c>
      <c r="WBM21" s="136">
        <f t="shared" si="244"/>
        <v>0</v>
      </c>
      <c r="WBN21" s="136">
        <f t="shared" si="244"/>
        <v>0</v>
      </c>
      <c r="WBO21" s="136">
        <f t="shared" si="244"/>
        <v>0</v>
      </c>
      <c r="WBP21" s="136">
        <f t="shared" si="244"/>
        <v>0</v>
      </c>
      <c r="WBQ21" s="136">
        <f t="shared" si="244"/>
        <v>0</v>
      </c>
      <c r="WBR21" s="136">
        <f t="shared" si="244"/>
        <v>0</v>
      </c>
      <c r="WBS21" s="136">
        <f t="shared" ref="WBS21:WED21" si="245">SUM(WBS11:WBS20)</f>
        <v>0</v>
      </c>
      <c r="WBT21" s="136">
        <f t="shared" si="245"/>
        <v>0</v>
      </c>
      <c r="WBU21" s="136">
        <f t="shared" si="245"/>
        <v>0</v>
      </c>
      <c r="WBV21" s="136">
        <f t="shared" si="245"/>
        <v>0</v>
      </c>
      <c r="WBW21" s="136">
        <f t="shared" si="245"/>
        <v>0</v>
      </c>
      <c r="WBX21" s="136">
        <f t="shared" si="245"/>
        <v>0</v>
      </c>
      <c r="WBY21" s="136">
        <f t="shared" si="245"/>
        <v>0</v>
      </c>
      <c r="WBZ21" s="136">
        <f t="shared" si="245"/>
        <v>0</v>
      </c>
      <c r="WCA21" s="136">
        <f t="shared" si="245"/>
        <v>0</v>
      </c>
      <c r="WCB21" s="136">
        <f t="shared" si="245"/>
        <v>0</v>
      </c>
      <c r="WCC21" s="136">
        <f t="shared" si="245"/>
        <v>0</v>
      </c>
      <c r="WCD21" s="136">
        <f t="shared" si="245"/>
        <v>0</v>
      </c>
      <c r="WCE21" s="136">
        <f t="shared" si="245"/>
        <v>0</v>
      </c>
      <c r="WCF21" s="136">
        <f t="shared" si="245"/>
        <v>0</v>
      </c>
      <c r="WCG21" s="136">
        <f t="shared" si="245"/>
        <v>0</v>
      </c>
      <c r="WCH21" s="136">
        <f t="shared" si="245"/>
        <v>0</v>
      </c>
      <c r="WCI21" s="136">
        <f t="shared" si="245"/>
        <v>0</v>
      </c>
      <c r="WCJ21" s="136">
        <f t="shared" si="245"/>
        <v>0</v>
      </c>
      <c r="WCK21" s="136">
        <f t="shared" si="245"/>
        <v>0</v>
      </c>
      <c r="WCL21" s="136">
        <f t="shared" si="245"/>
        <v>0</v>
      </c>
      <c r="WCM21" s="136">
        <f t="shared" si="245"/>
        <v>0</v>
      </c>
      <c r="WCN21" s="136">
        <f t="shared" si="245"/>
        <v>0</v>
      </c>
      <c r="WCO21" s="136">
        <f t="shared" si="245"/>
        <v>0</v>
      </c>
      <c r="WCP21" s="136">
        <f t="shared" si="245"/>
        <v>0</v>
      </c>
      <c r="WCQ21" s="136">
        <f t="shared" si="245"/>
        <v>0</v>
      </c>
      <c r="WCR21" s="136">
        <f t="shared" si="245"/>
        <v>0</v>
      </c>
      <c r="WCS21" s="136">
        <f t="shared" si="245"/>
        <v>0</v>
      </c>
      <c r="WCT21" s="136">
        <f t="shared" si="245"/>
        <v>0</v>
      </c>
      <c r="WCU21" s="136">
        <f t="shared" si="245"/>
        <v>0</v>
      </c>
      <c r="WCV21" s="136">
        <f t="shared" si="245"/>
        <v>0</v>
      </c>
      <c r="WCW21" s="136">
        <f t="shared" si="245"/>
        <v>0</v>
      </c>
      <c r="WCX21" s="136">
        <f t="shared" si="245"/>
        <v>0</v>
      </c>
      <c r="WCY21" s="136">
        <f t="shared" si="245"/>
        <v>0</v>
      </c>
      <c r="WCZ21" s="136">
        <f t="shared" si="245"/>
        <v>0</v>
      </c>
      <c r="WDA21" s="136">
        <f t="shared" si="245"/>
        <v>0</v>
      </c>
      <c r="WDB21" s="136">
        <f t="shared" si="245"/>
        <v>0</v>
      </c>
      <c r="WDC21" s="136">
        <f t="shared" si="245"/>
        <v>0</v>
      </c>
      <c r="WDD21" s="136">
        <f t="shared" si="245"/>
        <v>0</v>
      </c>
      <c r="WDE21" s="136">
        <f t="shared" si="245"/>
        <v>0</v>
      </c>
      <c r="WDF21" s="136">
        <f t="shared" si="245"/>
        <v>0</v>
      </c>
      <c r="WDG21" s="136">
        <f t="shared" si="245"/>
        <v>0</v>
      </c>
      <c r="WDH21" s="136">
        <f t="shared" si="245"/>
        <v>0</v>
      </c>
      <c r="WDI21" s="136">
        <f t="shared" si="245"/>
        <v>0</v>
      </c>
      <c r="WDJ21" s="136">
        <f t="shared" si="245"/>
        <v>0</v>
      </c>
      <c r="WDK21" s="136">
        <f t="shared" si="245"/>
        <v>0</v>
      </c>
      <c r="WDL21" s="136">
        <f t="shared" si="245"/>
        <v>0</v>
      </c>
      <c r="WDM21" s="136">
        <f t="shared" si="245"/>
        <v>0</v>
      </c>
      <c r="WDN21" s="136">
        <f t="shared" si="245"/>
        <v>0</v>
      </c>
      <c r="WDO21" s="136">
        <f t="shared" si="245"/>
        <v>0</v>
      </c>
      <c r="WDP21" s="136">
        <f t="shared" si="245"/>
        <v>0</v>
      </c>
      <c r="WDQ21" s="136">
        <f t="shared" si="245"/>
        <v>0</v>
      </c>
      <c r="WDR21" s="136">
        <f t="shared" si="245"/>
        <v>0</v>
      </c>
      <c r="WDS21" s="136">
        <f t="shared" si="245"/>
        <v>0</v>
      </c>
      <c r="WDT21" s="136">
        <f t="shared" si="245"/>
        <v>0</v>
      </c>
      <c r="WDU21" s="136">
        <f t="shared" si="245"/>
        <v>0</v>
      </c>
      <c r="WDV21" s="136">
        <f t="shared" si="245"/>
        <v>0</v>
      </c>
      <c r="WDW21" s="136">
        <f t="shared" si="245"/>
        <v>0</v>
      </c>
      <c r="WDX21" s="136">
        <f t="shared" si="245"/>
        <v>0</v>
      </c>
      <c r="WDY21" s="136">
        <f t="shared" si="245"/>
        <v>0</v>
      </c>
      <c r="WDZ21" s="136">
        <f t="shared" si="245"/>
        <v>0</v>
      </c>
      <c r="WEA21" s="136">
        <f t="shared" si="245"/>
        <v>0</v>
      </c>
      <c r="WEB21" s="136">
        <f t="shared" si="245"/>
        <v>0</v>
      </c>
      <c r="WEC21" s="136">
        <f t="shared" si="245"/>
        <v>0</v>
      </c>
      <c r="WED21" s="136">
        <f t="shared" si="245"/>
        <v>0</v>
      </c>
      <c r="WEE21" s="136">
        <f t="shared" ref="WEE21:WGP21" si="246">SUM(WEE11:WEE20)</f>
        <v>0</v>
      </c>
      <c r="WEF21" s="136">
        <f t="shared" si="246"/>
        <v>0</v>
      </c>
      <c r="WEG21" s="136">
        <f t="shared" si="246"/>
        <v>0</v>
      </c>
      <c r="WEH21" s="136">
        <f t="shared" si="246"/>
        <v>0</v>
      </c>
      <c r="WEI21" s="136">
        <f t="shared" si="246"/>
        <v>0</v>
      </c>
      <c r="WEJ21" s="136">
        <f t="shared" si="246"/>
        <v>0</v>
      </c>
      <c r="WEK21" s="136">
        <f t="shared" si="246"/>
        <v>0</v>
      </c>
      <c r="WEL21" s="136">
        <f t="shared" si="246"/>
        <v>0</v>
      </c>
      <c r="WEM21" s="136">
        <f t="shared" si="246"/>
        <v>0</v>
      </c>
      <c r="WEN21" s="136">
        <f t="shared" si="246"/>
        <v>0</v>
      </c>
      <c r="WEO21" s="136">
        <f t="shared" si="246"/>
        <v>0</v>
      </c>
      <c r="WEP21" s="136">
        <f t="shared" si="246"/>
        <v>0</v>
      </c>
      <c r="WEQ21" s="136">
        <f t="shared" si="246"/>
        <v>0</v>
      </c>
      <c r="WER21" s="136">
        <f t="shared" si="246"/>
        <v>0</v>
      </c>
      <c r="WES21" s="136">
        <f t="shared" si="246"/>
        <v>0</v>
      </c>
      <c r="WET21" s="136">
        <f t="shared" si="246"/>
        <v>0</v>
      </c>
      <c r="WEU21" s="136">
        <f t="shared" si="246"/>
        <v>0</v>
      </c>
      <c r="WEV21" s="136">
        <f t="shared" si="246"/>
        <v>0</v>
      </c>
      <c r="WEW21" s="136">
        <f t="shared" si="246"/>
        <v>0</v>
      </c>
      <c r="WEX21" s="136">
        <f t="shared" si="246"/>
        <v>0</v>
      </c>
      <c r="WEY21" s="136">
        <f t="shared" si="246"/>
        <v>0</v>
      </c>
      <c r="WEZ21" s="136">
        <f t="shared" si="246"/>
        <v>0</v>
      </c>
      <c r="WFA21" s="136">
        <f t="shared" si="246"/>
        <v>0</v>
      </c>
      <c r="WFB21" s="136">
        <f t="shared" si="246"/>
        <v>0</v>
      </c>
      <c r="WFC21" s="136">
        <f t="shared" si="246"/>
        <v>0</v>
      </c>
      <c r="WFD21" s="136">
        <f t="shared" si="246"/>
        <v>0</v>
      </c>
      <c r="WFE21" s="136">
        <f t="shared" si="246"/>
        <v>0</v>
      </c>
      <c r="WFF21" s="136">
        <f t="shared" si="246"/>
        <v>0</v>
      </c>
      <c r="WFG21" s="136">
        <f t="shared" si="246"/>
        <v>0</v>
      </c>
      <c r="WFH21" s="136">
        <f t="shared" si="246"/>
        <v>0</v>
      </c>
      <c r="WFI21" s="136">
        <f t="shared" si="246"/>
        <v>0</v>
      </c>
      <c r="WFJ21" s="136">
        <f t="shared" si="246"/>
        <v>0</v>
      </c>
      <c r="WFK21" s="136">
        <f t="shared" si="246"/>
        <v>0</v>
      </c>
      <c r="WFL21" s="136">
        <f t="shared" si="246"/>
        <v>0</v>
      </c>
      <c r="WFM21" s="136">
        <f t="shared" si="246"/>
        <v>0</v>
      </c>
      <c r="WFN21" s="136">
        <f t="shared" si="246"/>
        <v>0</v>
      </c>
      <c r="WFO21" s="136">
        <f t="shared" si="246"/>
        <v>0</v>
      </c>
      <c r="WFP21" s="136">
        <f t="shared" si="246"/>
        <v>0</v>
      </c>
      <c r="WFQ21" s="136">
        <f t="shared" si="246"/>
        <v>0</v>
      </c>
      <c r="WFR21" s="136">
        <f t="shared" si="246"/>
        <v>0</v>
      </c>
      <c r="WFS21" s="136">
        <f t="shared" si="246"/>
        <v>0</v>
      </c>
      <c r="WFT21" s="136">
        <f t="shared" si="246"/>
        <v>0</v>
      </c>
      <c r="WFU21" s="136">
        <f t="shared" si="246"/>
        <v>0</v>
      </c>
      <c r="WFV21" s="136">
        <f t="shared" si="246"/>
        <v>0</v>
      </c>
      <c r="WFW21" s="136">
        <f t="shared" si="246"/>
        <v>0</v>
      </c>
      <c r="WFX21" s="136">
        <f t="shared" si="246"/>
        <v>0</v>
      </c>
      <c r="WFY21" s="136">
        <f t="shared" si="246"/>
        <v>0</v>
      </c>
      <c r="WFZ21" s="136">
        <f t="shared" si="246"/>
        <v>0</v>
      </c>
      <c r="WGA21" s="136">
        <f t="shared" si="246"/>
        <v>0</v>
      </c>
      <c r="WGB21" s="136">
        <f t="shared" si="246"/>
        <v>0</v>
      </c>
      <c r="WGC21" s="136">
        <f t="shared" si="246"/>
        <v>0</v>
      </c>
      <c r="WGD21" s="136">
        <f t="shared" si="246"/>
        <v>0</v>
      </c>
      <c r="WGE21" s="136">
        <f t="shared" si="246"/>
        <v>0</v>
      </c>
      <c r="WGF21" s="136">
        <f t="shared" si="246"/>
        <v>0</v>
      </c>
      <c r="WGG21" s="136">
        <f t="shared" si="246"/>
        <v>0</v>
      </c>
      <c r="WGH21" s="136">
        <f t="shared" si="246"/>
        <v>0</v>
      </c>
      <c r="WGI21" s="136">
        <f t="shared" si="246"/>
        <v>0</v>
      </c>
      <c r="WGJ21" s="136">
        <f t="shared" si="246"/>
        <v>0</v>
      </c>
      <c r="WGK21" s="136">
        <f t="shared" si="246"/>
        <v>0</v>
      </c>
      <c r="WGL21" s="136">
        <f t="shared" si="246"/>
        <v>0</v>
      </c>
      <c r="WGM21" s="136">
        <f t="shared" si="246"/>
        <v>0</v>
      </c>
      <c r="WGN21" s="136">
        <f t="shared" si="246"/>
        <v>0</v>
      </c>
      <c r="WGO21" s="136">
        <f t="shared" si="246"/>
        <v>0</v>
      </c>
      <c r="WGP21" s="136">
        <f t="shared" si="246"/>
        <v>0</v>
      </c>
      <c r="WGQ21" s="136">
        <f t="shared" ref="WGQ21:WJB21" si="247">SUM(WGQ11:WGQ20)</f>
        <v>0</v>
      </c>
      <c r="WGR21" s="136">
        <f t="shared" si="247"/>
        <v>0</v>
      </c>
      <c r="WGS21" s="136">
        <f t="shared" si="247"/>
        <v>0</v>
      </c>
      <c r="WGT21" s="136">
        <f t="shared" si="247"/>
        <v>0</v>
      </c>
      <c r="WGU21" s="136">
        <f t="shared" si="247"/>
        <v>0</v>
      </c>
      <c r="WGV21" s="136">
        <f t="shared" si="247"/>
        <v>0</v>
      </c>
      <c r="WGW21" s="136">
        <f t="shared" si="247"/>
        <v>0</v>
      </c>
      <c r="WGX21" s="136">
        <f t="shared" si="247"/>
        <v>0</v>
      </c>
      <c r="WGY21" s="136">
        <f t="shared" si="247"/>
        <v>0</v>
      </c>
      <c r="WGZ21" s="136">
        <f t="shared" si="247"/>
        <v>0</v>
      </c>
      <c r="WHA21" s="136">
        <f t="shared" si="247"/>
        <v>0</v>
      </c>
      <c r="WHB21" s="136">
        <f t="shared" si="247"/>
        <v>0</v>
      </c>
      <c r="WHC21" s="136">
        <f t="shared" si="247"/>
        <v>0</v>
      </c>
      <c r="WHD21" s="136">
        <f t="shared" si="247"/>
        <v>0</v>
      </c>
      <c r="WHE21" s="136">
        <f t="shared" si="247"/>
        <v>0</v>
      </c>
      <c r="WHF21" s="136">
        <f t="shared" si="247"/>
        <v>0</v>
      </c>
      <c r="WHG21" s="136">
        <f t="shared" si="247"/>
        <v>0</v>
      </c>
      <c r="WHH21" s="136">
        <f t="shared" si="247"/>
        <v>0</v>
      </c>
      <c r="WHI21" s="136">
        <f t="shared" si="247"/>
        <v>0</v>
      </c>
      <c r="WHJ21" s="136">
        <f t="shared" si="247"/>
        <v>0</v>
      </c>
      <c r="WHK21" s="136">
        <f t="shared" si="247"/>
        <v>0</v>
      </c>
      <c r="WHL21" s="136">
        <f t="shared" si="247"/>
        <v>0</v>
      </c>
      <c r="WHM21" s="136">
        <f t="shared" si="247"/>
        <v>0</v>
      </c>
      <c r="WHN21" s="136">
        <f t="shared" si="247"/>
        <v>0</v>
      </c>
      <c r="WHO21" s="136">
        <f t="shared" si="247"/>
        <v>0</v>
      </c>
      <c r="WHP21" s="136">
        <f t="shared" si="247"/>
        <v>0</v>
      </c>
      <c r="WHQ21" s="136">
        <f t="shared" si="247"/>
        <v>0</v>
      </c>
      <c r="WHR21" s="136">
        <f t="shared" si="247"/>
        <v>0</v>
      </c>
      <c r="WHS21" s="136">
        <f t="shared" si="247"/>
        <v>0</v>
      </c>
      <c r="WHT21" s="136">
        <f t="shared" si="247"/>
        <v>0</v>
      </c>
      <c r="WHU21" s="136">
        <f t="shared" si="247"/>
        <v>0</v>
      </c>
      <c r="WHV21" s="136">
        <f t="shared" si="247"/>
        <v>0</v>
      </c>
      <c r="WHW21" s="136">
        <f t="shared" si="247"/>
        <v>0</v>
      </c>
      <c r="WHX21" s="136">
        <f t="shared" si="247"/>
        <v>0</v>
      </c>
      <c r="WHY21" s="136">
        <f t="shared" si="247"/>
        <v>0</v>
      </c>
      <c r="WHZ21" s="136">
        <f t="shared" si="247"/>
        <v>0</v>
      </c>
      <c r="WIA21" s="136">
        <f t="shared" si="247"/>
        <v>0</v>
      </c>
      <c r="WIB21" s="136">
        <f t="shared" si="247"/>
        <v>0</v>
      </c>
      <c r="WIC21" s="136">
        <f t="shared" si="247"/>
        <v>0</v>
      </c>
      <c r="WID21" s="136">
        <f t="shared" si="247"/>
        <v>0</v>
      </c>
      <c r="WIE21" s="136">
        <f t="shared" si="247"/>
        <v>0</v>
      </c>
      <c r="WIF21" s="136">
        <f t="shared" si="247"/>
        <v>0</v>
      </c>
      <c r="WIG21" s="136">
        <f t="shared" si="247"/>
        <v>0</v>
      </c>
      <c r="WIH21" s="136">
        <f t="shared" si="247"/>
        <v>0</v>
      </c>
      <c r="WII21" s="136">
        <f t="shared" si="247"/>
        <v>0</v>
      </c>
      <c r="WIJ21" s="136">
        <f t="shared" si="247"/>
        <v>0</v>
      </c>
      <c r="WIK21" s="136">
        <f t="shared" si="247"/>
        <v>0</v>
      </c>
      <c r="WIL21" s="136">
        <f t="shared" si="247"/>
        <v>0</v>
      </c>
      <c r="WIM21" s="136">
        <f t="shared" si="247"/>
        <v>0</v>
      </c>
      <c r="WIN21" s="136">
        <f t="shared" si="247"/>
        <v>0</v>
      </c>
      <c r="WIO21" s="136">
        <f t="shared" si="247"/>
        <v>0</v>
      </c>
      <c r="WIP21" s="136">
        <f t="shared" si="247"/>
        <v>0</v>
      </c>
      <c r="WIQ21" s="136">
        <f t="shared" si="247"/>
        <v>0</v>
      </c>
      <c r="WIR21" s="136">
        <f t="shared" si="247"/>
        <v>0</v>
      </c>
      <c r="WIS21" s="136">
        <f t="shared" si="247"/>
        <v>0</v>
      </c>
      <c r="WIT21" s="136">
        <f t="shared" si="247"/>
        <v>0</v>
      </c>
      <c r="WIU21" s="136">
        <f t="shared" si="247"/>
        <v>0</v>
      </c>
      <c r="WIV21" s="136">
        <f t="shared" si="247"/>
        <v>0</v>
      </c>
      <c r="WIW21" s="136">
        <f t="shared" si="247"/>
        <v>0</v>
      </c>
      <c r="WIX21" s="136">
        <f t="shared" si="247"/>
        <v>0</v>
      </c>
      <c r="WIY21" s="136">
        <f t="shared" si="247"/>
        <v>0</v>
      </c>
      <c r="WIZ21" s="136">
        <f t="shared" si="247"/>
        <v>0</v>
      </c>
      <c r="WJA21" s="136">
        <f t="shared" si="247"/>
        <v>0</v>
      </c>
      <c r="WJB21" s="136">
        <f t="shared" si="247"/>
        <v>0</v>
      </c>
      <c r="WJC21" s="136">
        <f t="shared" ref="WJC21:WLN21" si="248">SUM(WJC11:WJC20)</f>
        <v>0</v>
      </c>
      <c r="WJD21" s="136">
        <f t="shared" si="248"/>
        <v>0</v>
      </c>
      <c r="WJE21" s="136">
        <f t="shared" si="248"/>
        <v>0</v>
      </c>
      <c r="WJF21" s="136">
        <f t="shared" si="248"/>
        <v>0</v>
      </c>
      <c r="WJG21" s="136">
        <f t="shared" si="248"/>
        <v>0</v>
      </c>
      <c r="WJH21" s="136">
        <f t="shared" si="248"/>
        <v>0</v>
      </c>
      <c r="WJI21" s="136">
        <f t="shared" si="248"/>
        <v>0</v>
      </c>
      <c r="WJJ21" s="136">
        <f t="shared" si="248"/>
        <v>0</v>
      </c>
      <c r="WJK21" s="136">
        <f t="shared" si="248"/>
        <v>0</v>
      </c>
      <c r="WJL21" s="136">
        <f t="shared" si="248"/>
        <v>0</v>
      </c>
      <c r="WJM21" s="136">
        <f t="shared" si="248"/>
        <v>0</v>
      </c>
      <c r="WJN21" s="136">
        <f t="shared" si="248"/>
        <v>0</v>
      </c>
      <c r="WJO21" s="136">
        <f t="shared" si="248"/>
        <v>0</v>
      </c>
      <c r="WJP21" s="136">
        <f t="shared" si="248"/>
        <v>0</v>
      </c>
      <c r="WJQ21" s="136">
        <f t="shared" si="248"/>
        <v>0</v>
      </c>
      <c r="WJR21" s="136">
        <f t="shared" si="248"/>
        <v>0</v>
      </c>
      <c r="WJS21" s="136">
        <f t="shared" si="248"/>
        <v>0</v>
      </c>
      <c r="WJT21" s="136">
        <f t="shared" si="248"/>
        <v>0</v>
      </c>
      <c r="WJU21" s="136">
        <f t="shared" si="248"/>
        <v>0</v>
      </c>
      <c r="WJV21" s="136">
        <f t="shared" si="248"/>
        <v>0</v>
      </c>
      <c r="WJW21" s="136">
        <f t="shared" si="248"/>
        <v>0</v>
      </c>
      <c r="WJX21" s="136">
        <f t="shared" si="248"/>
        <v>0</v>
      </c>
      <c r="WJY21" s="136">
        <f t="shared" si="248"/>
        <v>0</v>
      </c>
      <c r="WJZ21" s="136">
        <f t="shared" si="248"/>
        <v>0</v>
      </c>
      <c r="WKA21" s="136">
        <f t="shared" si="248"/>
        <v>0</v>
      </c>
      <c r="WKB21" s="136">
        <f t="shared" si="248"/>
        <v>0</v>
      </c>
      <c r="WKC21" s="136">
        <f t="shared" si="248"/>
        <v>0</v>
      </c>
      <c r="WKD21" s="136">
        <f t="shared" si="248"/>
        <v>0</v>
      </c>
      <c r="WKE21" s="136">
        <f t="shared" si="248"/>
        <v>0</v>
      </c>
      <c r="WKF21" s="136">
        <f t="shared" si="248"/>
        <v>0</v>
      </c>
      <c r="WKG21" s="136">
        <f t="shared" si="248"/>
        <v>0</v>
      </c>
      <c r="WKH21" s="136">
        <f t="shared" si="248"/>
        <v>0</v>
      </c>
      <c r="WKI21" s="136">
        <f t="shared" si="248"/>
        <v>0</v>
      </c>
      <c r="WKJ21" s="136">
        <f t="shared" si="248"/>
        <v>0</v>
      </c>
      <c r="WKK21" s="136">
        <f t="shared" si="248"/>
        <v>0</v>
      </c>
      <c r="WKL21" s="136">
        <f t="shared" si="248"/>
        <v>0</v>
      </c>
      <c r="WKM21" s="136">
        <f t="shared" si="248"/>
        <v>0</v>
      </c>
      <c r="WKN21" s="136">
        <f t="shared" si="248"/>
        <v>0</v>
      </c>
      <c r="WKO21" s="136">
        <f t="shared" si="248"/>
        <v>0</v>
      </c>
      <c r="WKP21" s="136">
        <f t="shared" si="248"/>
        <v>0</v>
      </c>
      <c r="WKQ21" s="136">
        <f t="shared" si="248"/>
        <v>0</v>
      </c>
      <c r="WKR21" s="136">
        <f t="shared" si="248"/>
        <v>0</v>
      </c>
      <c r="WKS21" s="136">
        <f t="shared" si="248"/>
        <v>0</v>
      </c>
      <c r="WKT21" s="136">
        <f t="shared" si="248"/>
        <v>0</v>
      </c>
      <c r="WKU21" s="136">
        <f t="shared" si="248"/>
        <v>0</v>
      </c>
      <c r="WKV21" s="136">
        <f t="shared" si="248"/>
        <v>0</v>
      </c>
      <c r="WKW21" s="136">
        <f t="shared" si="248"/>
        <v>0</v>
      </c>
      <c r="WKX21" s="136">
        <f t="shared" si="248"/>
        <v>0</v>
      </c>
      <c r="WKY21" s="136">
        <f t="shared" si="248"/>
        <v>0</v>
      </c>
      <c r="WKZ21" s="136">
        <f t="shared" si="248"/>
        <v>0</v>
      </c>
      <c r="WLA21" s="136">
        <f t="shared" si="248"/>
        <v>0</v>
      </c>
      <c r="WLB21" s="136">
        <f t="shared" si="248"/>
        <v>0</v>
      </c>
      <c r="WLC21" s="136">
        <f t="shared" si="248"/>
        <v>0</v>
      </c>
      <c r="WLD21" s="136">
        <f t="shared" si="248"/>
        <v>0</v>
      </c>
      <c r="WLE21" s="136">
        <f t="shared" si="248"/>
        <v>0</v>
      </c>
      <c r="WLF21" s="136">
        <f t="shared" si="248"/>
        <v>0</v>
      </c>
      <c r="WLG21" s="136">
        <f t="shared" si="248"/>
        <v>0</v>
      </c>
      <c r="WLH21" s="136">
        <f t="shared" si="248"/>
        <v>0</v>
      </c>
      <c r="WLI21" s="136">
        <f t="shared" si="248"/>
        <v>0</v>
      </c>
      <c r="WLJ21" s="136">
        <f t="shared" si="248"/>
        <v>0</v>
      </c>
      <c r="WLK21" s="136">
        <f t="shared" si="248"/>
        <v>0</v>
      </c>
      <c r="WLL21" s="136">
        <f t="shared" si="248"/>
        <v>0</v>
      </c>
      <c r="WLM21" s="136">
        <f t="shared" si="248"/>
        <v>0</v>
      </c>
      <c r="WLN21" s="136">
        <f t="shared" si="248"/>
        <v>0</v>
      </c>
      <c r="WLO21" s="136">
        <f t="shared" ref="WLO21:WNZ21" si="249">SUM(WLO11:WLO20)</f>
        <v>0</v>
      </c>
      <c r="WLP21" s="136">
        <f t="shared" si="249"/>
        <v>0</v>
      </c>
      <c r="WLQ21" s="136">
        <f t="shared" si="249"/>
        <v>0</v>
      </c>
      <c r="WLR21" s="136">
        <f t="shared" si="249"/>
        <v>0</v>
      </c>
      <c r="WLS21" s="136">
        <f t="shared" si="249"/>
        <v>0</v>
      </c>
      <c r="WLT21" s="136">
        <f t="shared" si="249"/>
        <v>0</v>
      </c>
      <c r="WLU21" s="136">
        <f t="shared" si="249"/>
        <v>0</v>
      </c>
      <c r="WLV21" s="136">
        <f t="shared" si="249"/>
        <v>0</v>
      </c>
      <c r="WLW21" s="136">
        <f t="shared" si="249"/>
        <v>0</v>
      </c>
      <c r="WLX21" s="136">
        <f t="shared" si="249"/>
        <v>0</v>
      </c>
      <c r="WLY21" s="136">
        <f t="shared" si="249"/>
        <v>0</v>
      </c>
      <c r="WLZ21" s="136">
        <f t="shared" si="249"/>
        <v>0</v>
      </c>
      <c r="WMA21" s="136">
        <f t="shared" si="249"/>
        <v>0</v>
      </c>
      <c r="WMB21" s="136">
        <f t="shared" si="249"/>
        <v>0</v>
      </c>
      <c r="WMC21" s="136">
        <f t="shared" si="249"/>
        <v>0</v>
      </c>
      <c r="WMD21" s="136">
        <f t="shared" si="249"/>
        <v>0</v>
      </c>
      <c r="WME21" s="136">
        <f t="shared" si="249"/>
        <v>0</v>
      </c>
      <c r="WMF21" s="136">
        <f t="shared" si="249"/>
        <v>0</v>
      </c>
      <c r="WMG21" s="136">
        <f t="shared" si="249"/>
        <v>0</v>
      </c>
      <c r="WMH21" s="136">
        <f t="shared" si="249"/>
        <v>0</v>
      </c>
      <c r="WMI21" s="136">
        <f t="shared" si="249"/>
        <v>0</v>
      </c>
      <c r="WMJ21" s="136">
        <f t="shared" si="249"/>
        <v>0</v>
      </c>
      <c r="WMK21" s="136">
        <f t="shared" si="249"/>
        <v>0</v>
      </c>
      <c r="WML21" s="136">
        <f t="shared" si="249"/>
        <v>0</v>
      </c>
      <c r="WMM21" s="136">
        <f t="shared" si="249"/>
        <v>0</v>
      </c>
      <c r="WMN21" s="136">
        <f t="shared" si="249"/>
        <v>0</v>
      </c>
      <c r="WMO21" s="136">
        <f t="shared" si="249"/>
        <v>0</v>
      </c>
      <c r="WMP21" s="136">
        <f t="shared" si="249"/>
        <v>0</v>
      </c>
      <c r="WMQ21" s="136">
        <f t="shared" si="249"/>
        <v>0</v>
      </c>
      <c r="WMR21" s="136">
        <f t="shared" si="249"/>
        <v>0</v>
      </c>
      <c r="WMS21" s="136">
        <f t="shared" si="249"/>
        <v>0</v>
      </c>
      <c r="WMT21" s="136">
        <f t="shared" si="249"/>
        <v>0</v>
      </c>
      <c r="WMU21" s="136">
        <f t="shared" si="249"/>
        <v>0</v>
      </c>
      <c r="WMV21" s="136">
        <f t="shared" si="249"/>
        <v>0</v>
      </c>
      <c r="WMW21" s="136">
        <f t="shared" si="249"/>
        <v>0</v>
      </c>
      <c r="WMX21" s="136">
        <f t="shared" si="249"/>
        <v>0</v>
      </c>
      <c r="WMY21" s="136">
        <f t="shared" si="249"/>
        <v>0</v>
      </c>
      <c r="WMZ21" s="136">
        <f t="shared" si="249"/>
        <v>0</v>
      </c>
      <c r="WNA21" s="136">
        <f t="shared" si="249"/>
        <v>0</v>
      </c>
      <c r="WNB21" s="136">
        <f t="shared" si="249"/>
        <v>0</v>
      </c>
      <c r="WNC21" s="136">
        <f t="shared" si="249"/>
        <v>0</v>
      </c>
      <c r="WND21" s="136">
        <f t="shared" si="249"/>
        <v>0</v>
      </c>
      <c r="WNE21" s="136">
        <f t="shared" si="249"/>
        <v>0</v>
      </c>
      <c r="WNF21" s="136">
        <f t="shared" si="249"/>
        <v>0</v>
      </c>
      <c r="WNG21" s="136">
        <f t="shared" si="249"/>
        <v>0</v>
      </c>
      <c r="WNH21" s="136">
        <f t="shared" si="249"/>
        <v>0</v>
      </c>
      <c r="WNI21" s="136">
        <f t="shared" si="249"/>
        <v>0</v>
      </c>
      <c r="WNJ21" s="136">
        <f t="shared" si="249"/>
        <v>0</v>
      </c>
      <c r="WNK21" s="136">
        <f t="shared" si="249"/>
        <v>0</v>
      </c>
      <c r="WNL21" s="136">
        <f t="shared" si="249"/>
        <v>0</v>
      </c>
      <c r="WNM21" s="136">
        <f t="shared" si="249"/>
        <v>0</v>
      </c>
      <c r="WNN21" s="136">
        <f t="shared" si="249"/>
        <v>0</v>
      </c>
      <c r="WNO21" s="136">
        <f t="shared" si="249"/>
        <v>0</v>
      </c>
      <c r="WNP21" s="136">
        <f t="shared" si="249"/>
        <v>0</v>
      </c>
      <c r="WNQ21" s="136">
        <f t="shared" si="249"/>
        <v>0</v>
      </c>
      <c r="WNR21" s="136">
        <f t="shared" si="249"/>
        <v>0</v>
      </c>
      <c r="WNS21" s="136">
        <f t="shared" si="249"/>
        <v>0</v>
      </c>
      <c r="WNT21" s="136">
        <f t="shared" si="249"/>
        <v>0</v>
      </c>
      <c r="WNU21" s="136">
        <f t="shared" si="249"/>
        <v>0</v>
      </c>
      <c r="WNV21" s="136">
        <f t="shared" si="249"/>
        <v>0</v>
      </c>
      <c r="WNW21" s="136">
        <f t="shared" si="249"/>
        <v>0</v>
      </c>
      <c r="WNX21" s="136">
        <f t="shared" si="249"/>
        <v>0</v>
      </c>
      <c r="WNY21" s="136">
        <f t="shared" si="249"/>
        <v>0</v>
      </c>
      <c r="WNZ21" s="136">
        <f t="shared" si="249"/>
        <v>0</v>
      </c>
      <c r="WOA21" s="136">
        <f t="shared" ref="WOA21:WQL21" si="250">SUM(WOA11:WOA20)</f>
        <v>0</v>
      </c>
      <c r="WOB21" s="136">
        <f t="shared" si="250"/>
        <v>0</v>
      </c>
      <c r="WOC21" s="136">
        <f t="shared" si="250"/>
        <v>0</v>
      </c>
      <c r="WOD21" s="136">
        <f t="shared" si="250"/>
        <v>0</v>
      </c>
      <c r="WOE21" s="136">
        <f t="shared" si="250"/>
        <v>0</v>
      </c>
      <c r="WOF21" s="136">
        <f t="shared" si="250"/>
        <v>0</v>
      </c>
      <c r="WOG21" s="136">
        <f t="shared" si="250"/>
        <v>0</v>
      </c>
      <c r="WOH21" s="136">
        <f t="shared" si="250"/>
        <v>0</v>
      </c>
      <c r="WOI21" s="136">
        <f t="shared" si="250"/>
        <v>0</v>
      </c>
      <c r="WOJ21" s="136">
        <f t="shared" si="250"/>
        <v>0</v>
      </c>
      <c r="WOK21" s="136">
        <f t="shared" si="250"/>
        <v>0</v>
      </c>
      <c r="WOL21" s="136">
        <f t="shared" si="250"/>
        <v>0</v>
      </c>
      <c r="WOM21" s="136">
        <f t="shared" si="250"/>
        <v>0</v>
      </c>
      <c r="WON21" s="136">
        <f t="shared" si="250"/>
        <v>0</v>
      </c>
      <c r="WOO21" s="136">
        <f t="shared" si="250"/>
        <v>0</v>
      </c>
      <c r="WOP21" s="136">
        <f t="shared" si="250"/>
        <v>0</v>
      </c>
      <c r="WOQ21" s="136">
        <f t="shared" si="250"/>
        <v>0</v>
      </c>
      <c r="WOR21" s="136">
        <f t="shared" si="250"/>
        <v>0</v>
      </c>
      <c r="WOS21" s="136">
        <f t="shared" si="250"/>
        <v>0</v>
      </c>
      <c r="WOT21" s="136">
        <f t="shared" si="250"/>
        <v>0</v>
      </c>
      <c r="WOU21" s="136">
        <f t="shared" si="250"/>
        <v>0</v>
      </c>
      <c r="WOV21" s="136">
        <f t="shared" si="250"/>
        <v>0</v>
      </c>
      <c r="WOW21" s="136">
        <f t="shared" si="250"/>
        <v>0</v>
      </c>
      <c r="WOX21" s="136">
        <f t="shared" si="250"/>
        <v>0</v>
      </c>
      <c r="WOY21" s="136">
        <f t="shared" si="250"/>
        <v>0</v>
      </c>
      <c r="WOZ21" s="136">
        <f t="shared" si="250"/>
        <v>0</v>
      </c>
      <c r="WPA21" s="136">
        <f t="shared" si="250"/>
        <v>0</v>
      </c>
      <c r="WPB21" s="136">
        <f t="shared" si="250"/>
        <v>0</v>
      </c>
      <c r="WPC21" s="136">
        <f t="shared" si="250"/>
        <v>0</v>
      </c>
      <c r="WPD21" s="136">
        <f t="shared" si="250"/>
        <v>0</v>
      </c>
      <c r="WPE21" s="136">
        <f t="shared" si="250"/>
        <v>0</v>
      </c>
      <c r="WPF21" s="136">
        <f t="shared" si="250"/>
        <v>0</v>
      </c>
      <c r="WPG21" s="136">
        <f t="shared" si="250"/>
        <v>0</v>
      </c>
      <c r="WPH21" s="136">
        <f t="shared" si="250"/>
        <v>0</v>
      </c>
      <c r="WPI21" s="136">
        <f t="shared" si="250"/>
        <v>0</v>
      </c>
      <c r="WPJ21" s="136">
        <f t="shared" si="250"/>
        <v>0</v>
      </c>
      <c r="WPK21" s="136">
        <f t="shared" si="250"/>
        <v>0</v>
      </c>
      <c r="WPL21" s="136">
        <f t="shared" si="250"/>
        <v>0</v>
      </c>
      <c r="WPM21" s="136">
        <f t="shared" si="250"/>
        <v>0</v>
      </c>
      <c r="WPN21" s="136">
        <f t="shared" si="250"/>
        <v>0</v>
      </c>
      <c r="WPO21" s="136">
        <f t="shared" si="250"/>
        <v>0</v>
      </c>
      <c r="WPP21" s="136">
        <f t="shared" si="250"/>
        <v>0</v>
      </c>
      <c r="WPQ21" s="136">
        <f t="shared" si="250"/>
        <v>0</v>
      </c>
      <c r="WPR21" s="136">
        <f t="shared" si="250"/>
        <v>0</v>
      </c>
      <c r="WPS21" s="136">
        <f t="shared" si="250"/>
        <v>0</v>
      </c>
      <c r="WPT21" s="136">
        <f t="shared" si="250"/>
        <v>0</v>
      </c>
      <c r="WPU21" s="136">
        <f t="shared" si="250"/>
        <v>0</v>
      </c>
      <c r="WPV21" s="136">
        <f t="shared" si="250"/>
        <v>0</v>
      </c>
      <c r="WPW21" s="136">
        <f t="shared" si="250"/>
        <v>0</v>
      </c>
      <c r="WPX21" s="136">
        <f t="shared" si="250"/>
        <v>0</v>
      </c>
      <c r="WPY21" s="136">
        <f t="shared" si="250"/>
        <v>0</v>
      </c>
      <c r="WPZ21" s="136">
        <f t="shared" si="250"/>
        <v>0</v>
      </c>
      <c r="WQA21" s="136">
        <f t="shared" si="250"/>
        <v>0</v>
      </c>
      <c r="WQB21" s="136">
        <f t="shared" si="250"/>
        <v>0</v>
      </c>
      <c r="WQC21" s="136">
        <f t="shared" si="250"/>
        <v>0</v>
      </c>
      <c r="WQD21" s="136">
        <f t="shared" si="250"/>
        <v>0</v>
      </c>
      <c r="WQE21" s="136">
        <f t="shared" si="250"/>
        <v>0</v>
      </c>
      <c r="WQF21" s="136">
        <f t="shared" si="250"/>
        <v>0</v>
      </c>
      <c r="WQG21" s="136">
        <f t="shared" si="250"/>
        <v>0</v>
      </c>
      <c r="WQH21" s="136">
        <f t="shared" si="250"/>
        <v>0</v>
      </c>
      <c r="WQI21" s="136">
        <f t="shared" si="250"/>
        <v>0</v>
      </c>
      <c r="WQJ21" s="136">
        <f t="shared" si="250"/>
        <v>0</v>
      </c>
      <c r="WQK21" s="136">
        <f t="shared" si="250"/>
        <v>0</v>
      </c>
      <c r="WQL21" s="136">
        <f t="shared" si="250"/>
        <v>0</v>
      </c>
      <c r="WQM21" s="136">
        <f t="shared" ref="WQM21:WSX21" si="251">SUM(WQM11:WQM20)</f>
        <v>0</v>
      </c>
      <c r="WQN21" s="136">
        <f t="shared" si="251"/>
        <v>0</v>
      </c>
      <c r="WQO21" s="136">
        <f t="shared" si="251"/>
        <v>0</v>
      </c>
      <c r="WQP21" s="136">
        <f t="shared" si="251"/>
        <v>0</v>
      </c>
      <c r="WQQ21" s="136">
        <f t="shared" si="251"/>
        <v>0</v>
      </c>
      <c r="WQR21" s="136">
        <f t="shared" si="251"/>
        <v>0</v>
      </c>
      <c r="WQS21" s="136">
        <f t="shared" si="251"/>
        <v>0</v>
      </c>
      <c r="WQT21" s="136">
        <f t="shared" si="251"/>
        <v>0</v>
      </c>
      <c r="WQU21" s="136">
        <f t="shared" si="251"/>
        <v>0</v>
      </c>
      <c r="WQV21" s="136">
        <f t="shared" si="251"/>
        <v>0</v>
      </c>
      <c r="WQW21" s="136">
        <f t="shared" si="251"/>
        <v>0</v>
      </c>
      <c r="WQX21" s="136">
        <f t="shared" si="251"/>
        <v>0</v>
      </c>
      <c r="WQY21" s="136">
        <f t="shared" si="251"/>
        <v>0</v>
      </c>
      <c r="WQZ21" s="136">
        <f t="shared" si="251"/>
        <v>0</v>
      </c>
      <c r="WRA21" s="136">
        <f t="shared" si="251"/>
        <v>0</v>
      </c>
      <c r="WRB21" s="136">
        <f t="shared" si="251"/>
        <v>0</v>
      </c>
      <c r="WRC21" s="136">
        <f t="shared" si="251"/>
        <v>0</v>
      </c>
      <c r="WRD21" s="136">
        <f t="shared" si="251"/>
        <v>0</v>
      </c>
      <c r="WRE21" s="136">
        <f t="shared" si="251"/>
        <v>0</v>
      </c>
      <c r="WRF21" s="136">
        <f t="shared" si="251"/>
        <v>0</v>
      </c>
      <c r="WRG21" s="136">
        <f t="shared" si="251"/>
        <v>0</v>
      </c>
      <c r="WRH21" s="136">
        <f t="shared" si="251"/>
        <v>0</v>
      </c>
      <c r="WRI21" s="136">
        <f t="shared" si="251"/>
        <v>0</v>
      </c>
      <c r="WRJ21" s="136">
        <f t="shared" si="251"/>
        <v>0</v>
      </c>
      <c r="WRK21" s="136">
        <f t="shared" si="251"/>
        <v>0</v>
      </c>
      <c r="WRL21" s="136">
        <f t="shared" si="251"/>
        <v>0</v>
      </c>
      <c r="WRM21" s="136">
        <f t="shared" si="251"/>
        <v>0</v>
      </c>
      <c r="WRN21" s="136">
        <f t="shared" si="251"/>
        <v>0</v>
      </c>
      <c r="WRO21" s="136">
        <f t="shared" si="251"/>
        <v>0</v>
      </c>
      <c r="WRP21" s="136">
        <f t="shared" si="251"/>
        <v>0</v>
      </c>
      <c r="WRQ21" s="136">
        <f t="shared" si="251"/>
        <v>0</v>
      </c>
      <c r="WRR21" s="136">
        <f t="shared" si="251"/>
        <v>0</v>
      </c>
      <c r="WRS21" s="136">
        <f t="shared" si="251"/>
        <v>0</v>
      </c>
      <c r="WRT21" s="136">
        <f t="shared" si="251"/>
        <v>0</v>
      </c>
      <c r="WRU21" s="136">
        <f t="shared" si="251"/>
        <v>0</v>
      </c>
      <c r="WRV21" s="136">
        <f t="shared" si="251"/>
        <v>0</v>
      </c>
      <c r="WRW21" s="136">
        <f t="shared" si="251"/>
        <v>0</v>
      </c>
      <c r="WRX21" s="136">
        <f t="shared" si="251"/>
        <v>0</v>
      </c>
      <c r="WRY21" s="136">
        <f t="shared" si="251"/>
        <v>0</v>
      </c>
      <c r="WRZ21" s="136">
        <f t="shared" si="251"/>
        <v>0</v>
      </c>
      <c r="WSA21" s="136">
        <f t="shared" si="251"/>
        <v>0</v>
      </c>
      <c r="WSB21" s="136">
        <f t="shared" si="251"/>
        <v>0</v>
      </c>
      <c r="WSC21" s="136">
        <f t="shared" si="251"/>
        <v>0</v>
      </c>
      <c r="WSD21" s="136">
        <f t="shared" si="251"/>
        <v>0</v>
      </c>
      <c r="WSE21" s="136">
        <f t="shared" si="251"/>
        <v>0</v>
      </c>
      <c r="WSF21" s="136">
        <f t="shared" si="251"/>
        <v>0</v>
      </c>
      <c r="WSG21" s="136">
        <f t="shared" si="251"/>
        <v>0</v>
      </c>
      <c r="WSH21" s="136">
        <f t="shared" si="251"/>
        <v>0</v>
      </c>
      <c r="WSI21" s="136">
        <f t="shared" si="251"/>
        <v>0</v>
      </c>
      <c r="WSJ21" s="136">
        <f t="shared" si="251"/>
        <v>0</v>
      </c>
      <c r="WSK21" s="136">
        <f t="shared" si="251"/>
        <v>0</v>
      </c>
      <c r="WSL21" s="136">
        <f t="shared" si="251"/>
        <v>0</v>
      </c>
      <c r="WSM21" s="136">
        <f t="shared" si="251"/>
        <v>0</v>
      </c>
      <c r="WSN21" s="136">
        <f t="shared" si="251"/>
        <v>0</v>
      </c>
      <c r="WSO21" s="136">
        <f t="shared" si="251"/>
        <v>0</v>
      </c>
      <c r="WSP21" s="136">
        <f t="shared" si="251"/>
        <v>0</v>
      </c>
      <c r="WSQ21" s="136">
        <f t="shared" si="251"/>
        <v>0</v>
      </c>
      <c r="WSR21" s="136">
        <f t="shared" si="251"/>
        <v>0</v>
      </c>
      <c r="WSS21" s="136">
        <f t="shared" si="251"/>
        <v>0</v>
      </c>
      <c r="WST21" s="136">
        <f t="shared" si="251"/>
        <v>0</v>
      </c>
      <c r="WSU21" s="136">
        <f t="shared" si="251"/>
        <v>0</v>
      </c>
      <c r="WSV21" s="136">
        <f t="shared" si="251"/>
        <v>0</v>
      </c>
      <c r="WSW21" s="136">
        <f t="shared" si="251"/>
        <v>0</v>
      </c>
      <c r="WSX21" s="136">
        <f t="shared" si="251"/>
        <v>0</v>
      </c>
      <c r="WSY21" s="136">
        <f t="shared" ref="WSY21:WVJ21" si="252">SUM(WSY11:WSY20)</f>
        <v>0</v>
      </c>
      <c r="WSZ21" s="136">
        <f t="shared" si="252"/>
        <v>0</v>
      </c>
      <c r="WTA21" s="136">
        <f t="shared" si="252"/>
        <v>0</v>
      </c>
      <c r="WTB21" s="136">
        <f t="shared" si="252"/>
        <v>0</v>
      </c>
      <c r="WTC21" s="136">
        <f t="shared" si="252"/>
        <v>0</v>
      </c>
      <c r="WTD21" s="136">
        <f t="shared" si="252"/>
        <v>0</v>
      </c>
      <c r="WTE21" s="136">
        <f t="shared" si="252"/>
        <v>0</v>
      </c>
      <c r="WTF21" s="136">
        <f t="shared" si="252"/>
        <v>0</v>
      </c>
      <c r="WTG21" s="136">
        <f t="shared" si="252"/>
        <v>0</v>
      </c>
      <c r="WTH21" s="136">
        <f t="shared" si="252"/>
        <v>0</v>
      </c>
      <c r="WTI21" s="136">
        <f t="shared" si="252"/>
        <v>0</v>
      </c>
      <c r="WTJ21" s="136">
        <f t="shared" si="252"/>
        <v>0</v>
      </c>
      <c r="WTK21" s="136">
        <f t="shared" si="252"/>
        <v>0</v>
      </c>
      <c r="WTL21" s="136">
        <f t="shared" si="252"/>
        <v>0</v>
      </c>
      <c r="WTM21" s="136">
        <f t="shared" si="252"/>
        <v>0</v>
      </c>
      <c r="WTN21" s="136">
        <f t="shared" si="252"/>
        <v>0</v>
      </c>
      <c r="WTO21" s="136">
        <f t="shared" si="252"/>
        <v>0</v>
      </c>
      <c r="WTP21" s="136">
        <f t="shared" si="252"/>
        <v>0</v>
      </c>
      <c r="WTQ21" s="136">
        <f t="shared" si="252"/>
        <v>0</v>
      </c>
      <c r="WTR21" s="136">
        <f t="shared" si="252"/>
        <v>0</v>
      </c>
      <c r="WTS21" s="136">
        <f t="shared" si="252"/>
        <v>0</v>
      </c>
      <c r="WTT21" s="136">
        <f t="shared" si="252"/>
        <v>0</v>
      </c>
      <c r="WTU21" s="136">
        <f t="shared" si="252"/>
        <v>0</v>
      </c>
      <c r="WTV21" s="136">
        <f t="shared" si="252"/>
        <v>0</v>
      </c>
      <c r="WTW21" s="136">
        <f t="shared" si="252"/>
        <v>0</v>
      </c>
      <c r="WTX21" s="136">
        <f t="shared" si="252"/>
        <v>0</v>
      </c>
      <c r="WTY21" s="136">
        <f t="shared" si="252"/>
        <v>0</v>
      </c>
      <c r="WTZ21" s="136">
        <f t="shared" si="252"/>
        <v>0</v>
      </c>
      <c r="WUA21" s="136">
        <f t="shared" si="252"/>
        <v>0</v>
      </c>
      <c r="WUB21" s="136">
        <f t="shared" si="252"/>
        <v>0</v>
      </c>
      <c r="WUC21" s="136">
        <f t="shared" si="252"/>
        <v>0</v>
      </c>
      <c r="WUD21" s="136">
        <f t="shared" si="252"/>
        <v>0</v>
      </c>
      <c r="WUE21" s="136">
        <f t="shared" si="252"/>
        <v>0</v>
      </c>
      <c r="WUF21" s="136">
        <f t="shared" si="252"/>
        <v>0</v>
      </c>
      <c r="WUG21" s="136">
        <f t="shared" si="252"/>
        <v>0</v>
      </c>
      <c r="WUH21" s="136">
        <f t="shared" si="252"/>
        <v>0</v>
      </c>
      <c r="WUI21" s="136">
        <f t="shared" si="252"/>
        <v>0</v>
      </c>
      <c r="WUJ21" s="136">
        <f t="shared" si="252"/>
        <v>0</v>
      </c>
      <c r="WUK21" s="136">
        <f t="shared" si="252"/>
        <v>0</v>
      </c>
      <c r="WUL21" s="136">
        <f t="shared" si="252"/>
        <v>0</v>
      </c>
      <c r="WUM21" s="136">
        <f t="shared" si="252"/>
        <v>0</v>
      </c>
      <c r="WUN21" s="136">
        <f t="shared" si="252"/>
        <v>0</v>
      </c>
      <c r="WUO21" s="136">
        <f t="shared" si="252"/>
        <v>0</v>
      </c>
      <c r="WUP21" s="136">
        <f t="shared" si="252"/>
        <v>0</v>
      </c>
      <c r="WUQ21" s="136">
        <f t="shared" si="252"/>
        <v>0</v>
      </c>
      <c r="WUR21" s="136">
        <f t="shared" si="252"/>
        <v>0</v>
      </c>
      <c r="WUS21" s="136">
        <f t="shared" si="252"/>
        <v>0</v>
      </c>
      <c r="WUT21" s="136">
        <f t="shared" si="252"/>
        <v>0</v>
      </c>
      <c r="WUU21" s="136">
        <f t="shared" si="252"/>
        <v>0</v>
      </c>
      <c r="WUV21" s="136">
        <f t="shared" si="252"/>
        <v>0</v>
      </c>
      <c r="WUW21" s="136">
        <f t="shared" si="252"/>
        <v>0</v>
      </c>
      <c r="WUX21" s="136">
        <f t="shared" si="252"/>
        <v>0</v>
      </c>
      <c r="WUY21" s="136">
        <f t="shared" si="252"/>
        <v>0</v>
      </c>
      <c r="WUZ21" s="136">
        <f t="shared" si="252"/>
        <v>0</v>
      </c>
      <c r="WVA21" s="136">
        <f t="shared" si="252"/>
        <v>0</v>
      </c>
      <c r="WVB21" s="136">
        <f t="shared" si="252"/>
        <v>0</v>
      </c>
      <c r="WVC21" s="136">
        <f t="shared" si="252"/>
        <v>0</v>
      </c>
      <c r="WVD21" s="136">
        <f t="shared" si="252"/>
        <v>0</v>
      </c>
      <c r="WVE21" s="136">
        <f t="shared" si="252"/>
        <v>0</v>
      </c>
      <c r="WVF21" s="136">
        <f t="shared" si="252"/>
        <v>0</v>
      </c>
      <c r="WVG21" s="136">
        <f t="shared" si="252"/>
        <v>0</v>
      </c>
      <c r="WVH21" s="136">
        <f t="shared" si="252"/>
        <v>0</v>
      </c>
      <c r="WVI21" s="136">
        <f t="shared" si="252"/>
        <v>0</v>
      </c>
      <c r="WVJ21" s="136">
        <f t="shared" si="252"/>
        <v>0</v>
      </c>
      <c r="WVK21" s="136">
        <f t="shared" ref="WVK21:WXV21" si="253">SUM(WVK11:WVK20)</f>
        <v>0</v>
      </c>
      <c r="WVL21" s="136">
        <f t="shared" si="253"/>
        <v>0</v>
      </c>
      <c r="WVM21" s="136">
        <f t="shared" si="253"/>
        <v>0</v>
      </c>
      <c r="WVN21" s="136">
        <f t="shared" si="253"/>
        <v>0</v>
      </c>
      <c r="WVO21" s="136">
        <f t="shared" si="253"/>
        <v>0</v>
      </c>
      <c r="WVP21" s="136">
        <f t="shared" si="253"/>
        <v>0</v>
      </c>
      <c r="WVQ21" s="136">
        <f t="shared" si="253"/>
        <v>0</v>
      </c>
      <c r="WVR21" s="136">
        <f t="shared" si="253"/>
        <v>0</v>
      </c>
      <c r="WVS21" s="136">
        <f t="shared" si="253"/>
        <v>0</v>
      </c>
      <c r="WVT21" s="136">
        <f t="shared" si="253"/>
        <v>0</v>
      </c>
      <c r="WVU21" s="136">
        <f t="shared" si="253"/>
        <v>0</v>
      </c>
      <c r="WVV21" s="136">
        <f t="shared" si="253"/>
        <v>0</v>
      </c>
      <c r="WVW21" s="136">
        <f t="shared" si="253"/>
        <v>0</v>
      </c>
      <c r="WVX21" s="136">
        <f t="shared" si="253"/>
        <v>0</v>
      </c>
      <c r="WVY21" s="136">
        <f t="shared" si="253"/>
        <v>0</v>
      </c>
      <c r="WVZ21" s="136">
        <f t="shared" si="253"/>
        <v>0</v>
      </c>
      <c r="WWA21" s="136">
        <f t="shared" si="253"/>
        <v>0</v>
      </c>
      <c r="WWB21" s="136">
        <f t="shared" si="253"/>
        <v>0</v>
      </c>
      <c r="WWC21" s="136">
        <f t="shared" si="253"/>
        <v>0</v>
      </c>
      <c r="WWD21" s="136">
        <f t="shared" si="253"/>
        <v>0</v>
      </c>
      <c r="WWE21" s="136">
        <f t="shared" si="253"/>
        <v>0</v>
      </c>
      <c r="WWF21" s="136">
        <f t="shared" si="253"/>
        <v>0</v>
      </c>
      <c r="WWG21" s="136">
        <f t="shared" si="253"/>
        <v>0</v>
      </c>
      <c r="WWH21" s="136">
        <f t="shared" si="253"/>
        <v>0</v>
      </c>
      <c r="WWI21" s="136">
        <f t="shared" si="253"/>
        <v>0</v>
      </c>
      <c r="WWJ21" s="136">
        <f t="shared" si="253"/>
        <v>0</v>
      </c>
      <c r="WWK21" s="136">
        <f t="shared" si="253"/>
        <v>0</v>
      </c>
      <c r="WWL21" s="136">
        <f t="shared" si="253"/>
        <v>0</v>
      </c>
      <c r="WWM21" s="136">
        <f t="shared" si="253"/>
        <v>0</v>
      </c>
      <c r="WWN21" s="136">
        <f t="shared" si="253"/>
        <v>0</v>
      </c>
      <c r="WWO21" s="136">
        <f t="shared" si="253"/>
        <v>0</v>
      </c>
      <c r="WWP21" s="136">
        <f t="shared" si="253"/>
        <v>0</v>
      </c>
      <c r="WWQ21" s="136">
        <f t="shared" si="253"/>
        <v>0</v>
      </c>
      <c r="WWR21" s="136">
        <f t="shared" si="253"/>
        <v>0</v>
      </c>
      <c r="WWS21" s="136">
        <f t="shared" si="253"/>
        <v>0</v>
      </c>
      <c r="WWT21" s="136">
        <f t="shared" si="253"/>
        <v>0</v>
      </c>
      <c r="WWU21" s="136">
        <f t="shared" si="253"/>
        <v>0</v>
      </c>
      <c r="WWV21" s="136">
        <f t="shared" si="253"/>
        <v>0</v>
      </c>
      <c r="WWW21" s="136">
        <f t="shared" si="253"/>
        <v>0</v>
      </c>
      <c r="WWX21" s="136">
        <f t="shared" si="253"/>
        <v>0</v>
      </c>
      <c r="WWY21" s="136">
        <f t="shared" si="253"/>
        <v>0</v>
      </c>
      <c r="WWZ21" s="136">
        <f t="shared" si="253"/>
        <v>0</v>
      </c>
      <c r="WXA21" s="136">
        <f t="shared" si="253"/>
        <v>0</v>
      </c>
      <c r="WXB21" s="136">
        <f t="shared" si="253"/>
        <v>0</v>
      </c>
      <c r="WXC21" s="136">
        <f t="shared" si="253"/>
        <v>0</v>
      </c>
      <c r="WXD21" s="136">
        <f t="shared" si="253"/>
        <v>0</v>
      </c>
      <c r="WXE21" s="136">
        <f t="shared" si="253"/>
        <v>0</v>
      </c>
      <c r="WXF21" s="136">
        <f t="shared" si="253"/>
        <v>0</v>
      </c>
      <c r="WXG21" s="136">
        <f t="shared" si="253"/>
        <v>0</v>
      </c>
      <c r="WXH21" s="136">
        <f t="shared" si="253"/>
        <v>0</v>
      </c>
      <c r="WXI21" s="136">
        <f t="shared" si="253"/>
        <v>0</v>
      </c>
      <c r="WXJ21" s="136">
        <f t="shared" si="253"/>
        <v>0</v>
      </c>
      <c r="WXK21" s="136">
        <f t="shared" si="253"/>
        <v>0</v>
      </c>
      <c r="WXL21" s="136">
        <f t="shared" si="253"/>
        <v>0</v>
      </c>
      <c r="WXM21" s="136">
        <f t="shared" si="253"/>
        <v>0</v>
      </c>
      <c r="WXN21" s="136">
        <f t="shared" si="253"/>
        <v>0</v>
      </c>
      <c r="WXO21" s="136">
        <f t="shared" si="253"/>
        <v>0</v>
      </c>
      <c r="WXP21" s="136">
        <f t="shared" si="253"/>
        <v>0</v>
      </c>
      <c r="WXQ21" s="136">
        <f t="shared" si="253"/>
        <v>0</v>
      </c>
      <c r="WXR21" s="136">
        <f t="shared" si="253"/>
        <v>0</v>
      </c>
      <c r="WXS21" s="136">
        <f t="shared" si="253"/>
        <v>0</v>
      </c>
      <c r="WXT21" s="136">
        <f t="shared" si="253"/>
        <v>0</v>
      </c>
      <c r="WXU21" s="136">
        <f t="shared" si="253"/>
        <v>0</v>
      </c>
      <c r="WXV21" s="136">
        <f t="shared" si="253"/>
        <v>0</v>
      </c>
      <c r="WXW21" s="136">
        <f t="shared" ref="WXW21:XAH21" si="254">SUM(WXW11:WXW20)</f>
        <v>0</v>
      </c>
      <c r="WXX21" s="136">
        <f t="shared" si="254"/>
        <v>0</v>
      </c>
      <c r="WXY21" s="136">
        <f t="shared" si="254"/>
        <v>0</v>
      </c>
      <c r="WXZ21" s="136">
        <f t="shared" si="254"/>
        <v>0</v>
      </c>
      <c r="WYA21" s="136">
        <f t="shared" si="254"/>
        <v>0</v>
      </c>
      <c r="WYB21" s="136">
        <f t="shared" si="254"/>
        <v>0</v>
      </c>
      <c r="WYC21" s="136">
        <f t="shared" si="254"/>
        <v>0</v>
      </c>
      <c r="WYD21" s="136">
        <f t="shared" si="254"/>
        <v>0</v>
      </c>
      <c r="WYE21" s="136">
        <f t="shared" si="254"/>
        <v>0</v>
      </c>
      <c r="WYF21" s="136">
        <f t="shared" si="254"/>
        <v>0</v>
      </c>
      <c r="WYG21" s="136">
        <f t="shared" si="254"/>
        <v>0</v>
      </c>
      <c r="WYH21" s="136">
        <f t="shared" si="254"/>
        <v>0</v>
      </c>
      <c r="WYI21" s="136">
        <f t="shared" si="254"/>
        <v>0</v>
      </c>
      <c r="WYJ21" s="136">
        <f t="shared" si="254"/>
        <v>0</v>
      </c>
      <c r="WYK21" s="136">
        <f t="shared" si="254"/>
        <v>0</v>
      </c>
      <c r="WYL21" s="136">
        <f t="shared" si="254"/>
        <v>0</v>
      </c>
      <c r="WYM21" s="136">
        <f t="shared" si="254"/>
        <v>0</v>
      </c>
      <c r="WYN21" s="136">
        <f t="shared" si="254"/>
        <v>0</v>
      </c>
      <c r="WYO21" s="136">
        <f t="shared" si="254"/>
        <v>0</v>
      </c>
      <c r="WYP21" s="136">
        <f t="shared" si="254"/>
        <v>0</v>
      </c>
      <c r="WYQ21" s="136">
        <f t="shared" si="254"/>
        <v>0</v>
      </c>
      <c r="WYR21" s="136">
        <f t="shared" si="254"/>
        <v>0</v>
      </c>
      <c r="WYS21" s="136">
        <f t="shared" si="254"/>
        <v>0</v>
      </c>
      <c r="WYT21" s="136">
        <f t="shared" si="254"/>
        <v>0</v>
      </c>
      <c r="WYU21" s="136">
        <f t="shared" si="254"/>
        <v>0</v>
      </c>
      <c r="WYV21" s="136">
        <f t="shared" si="254"/>
        <v>0</v>
      </c>
      <c r="WYW21" s="136">
        <f t="shared" si="254"/>
        <v>0</v>
      </c>
      <c r="WYX21" s="136">
        <f t="shared" si="254"/>
        <v>0</v>
      </c>
      <c r="WYY21" s="136">
        <f t="shared" si="254"/>
        <v>0</v>
      </c>
      <c r="WYZ21" s="136">
        <f t="shared" si="254"/>
        <v>0</v>
      </c>
      <c r="WZA21" s="136">
        <f t="shared" si="254"/>
        <v>0</v>
      </c>
      <c r="WZB21" s="136">
        <f t="shared" si="254"/>
        <v>0</v>
      </c>
      <c r="WZC21" s="136">
        <f t="shared" si="254"/>
        <v>0</v>
      </c>
      <c r="WZD21" s="136">
        <f t="shared" si="254"/>
        <v>0</v>
      </c>
      <c r="WZE21" s="136">
        <f t="shared" si="254"/>
        <v>0</v>
      </c>
      <c r="WZF21" s="136">
        <f t="shared" si="254"/>
        <v>0</v>
      </c>
      <c r="WZG21" s="136">
        <f t="shared" si="254"/>
        <v>0</v>
      </c>
      <c r="WZH21" s="136">
        <f t="shared" si="254"/>
        <v>0</v>
      </c>
      <c r="WZI21" s="136">
        <f t="shared" si="254"/>
        <v>0</v>
      </c>
      <c r="WZJ21" s="136">
        <f t="shared" si="254"/>
        <v>0</v>
      </c>
      <c r="WZK21" s="136">
        <f t="shared" si="254"/>
        <v>0</v>
      </c>
      <c r="WZL21" s="136">
        <f t="shared" si="254"/>
        <v>0</v>
      </c>
      <c r="WZM21" s="136">
        <f t="shared" si="254"/>
        <v>0</v>
      </c>
      <c r="WZN21" s="136">
        <f t="shared" si="254"/>
        <v>0</v>
      </c>
      <c r="WZO21" s="136">
        <f t="shared" si="254"/>
        <v>0</v>
      </c>
      <c r="WZP21" s="136">
        <f t="shared" si="254"/>
        <v>0</v>
      </c>
      <c r="WZQ21" s="136">
        <f t="shared" si="254"/>
        <v>0</v>
      </c>
      <c r="WZR21" s="136">
        <f t="shared" si="254"/>
        <v>0</v>
      </c>
      <c r="WZS21" s="136">
        <f t="shared" si="254"/>
        <v>0</v>
      </c>
      <c r="WZT21" s="136">
        <f t="shared" si="254"/>
        <v>0</v>
      </c>
      <c r="WZU21" s="136">
        <f t="shared" si="254"/>
        <v>0</v>
      </c>
      <c r="WZV21" s="136">
        <f t="shared" si="254"/>
        <v>0</v>
      </c>
      <c r="WZW21" s="136">
        <f t="shared" si="254"/>
        <v>0</v>
      </c>
      <c r="WZX21" s="136">
        <f t="shared" si="254"/>
        <v>0</v>
      </c>
      <c r="WZY21" s="136">
        <f t="shared" si="254"/>
        <v>0</v>
      </c>
      <c r="WZZ21" s="136">
        <f t="shared" si="254"/>
        <v>0</v>
      </c>
      <c r="XAA21" s="136">
        <f t="shared" si="254"/>
        <v>0</v>
      </c>
      <c r="XAB21" s="136">
        <f t="shared" si="254"/>
        <v>0</v>
      </c>
      <c r="XAC21" s="136">
        <f t="shared" si="254"/>
        <v>0</v>
      </c>
      <c r="XAD21" s="136">
        <f t="shared" si="254"/>
        <v>0</v>
      </c>
      <c r="XAE21" s="136">
        <f t="shared" si="254"/>
        <v>0</v>
      </c>
      <c r="XAF21" s="136">
        <f t="shared" si="254"/>
        <v>0</v>
      </c>
      <c r="XAG21" s="136">
        <f t="shared" si="254"/>
        <v>0</v>
      </c>
      <c r="XAH21" s="136">
        <f t="shared" si="254"/>
        <v>0</v>
      </c>
      <c r="XAI21" s="136">
        <f t="shared" ref="XAI21:XCT21" si="255">SUM(XAI11:XAI20)</f>
        <v>0</v>
      </c>
      <c r="XAJ21" s="136">
        <f t="shared" si="255"/>
        <v>0</v>
      </c>
      <c r="XAK21" s="136">
        <f t="shared" si="255"/>
        <v>0</v>
      </c>
      <c r="XAL21" s="136">
        <f t="shared" si="255"/>
        <v>0</v>
      </c>
      <c r="XAM21" s="136">
        <f t="shared" si="255"/>
        <v>0</v>
      </c>
      <c r="XAN21" s="136">
        <f t="shared" si="255"/>
        <v>0</v>
      </c>
      <c r="XAO21" s="136">
        <f t="shared" si="255"/>
        <v>0</v>
      </c>
      <c r="XAP21" s="136">
        <f t="shared" si="255"/>
        <v>0</v>
      </c>
      <c r="XAQ21" s="136">
        <f t="shared" si="255"/>
        <v>0</v>
      </c>
      <c r="XAR21" s="136">
        <f t="shared" si="255"/>
        <v>0</v>
      </c>
      <c r="XAS21" s="136">
        <f t="shared" si="255"/>
        <v>0</v>
      </c>
      <c r="XAT21" s="136">
        <f t="shared" si="255"/>
        <v>0</v>
      </c>
      <c r="XAU21" s="136">
        <f t="shared" si="255"/>
        <v>0</v>
      </c>
      <c r="XAV21" s="136">
        <f t="shared" si="255"/>
        <v>0</v>
      </c>
      <c r="XAW21" s="136">
        <f t="shared" si="255"/>
        <v>0</v>
      </c>
      <c r="XAX21" s="136">
        <f t="shared" si="255"/>
        <v>0</v>
      </c>
      <c r="XAY21" s="136">
        <f t="shared" si="255"/>
        <v>0</v>
      </c>
      <c r="XAZ21" s="136">
        <f t="shared" si="255"/>
        <v>0</v>
      </c>
      <c r="XBA21" s="136">
        <f t="shared" si="255"/>
        <v>0</v>
      </c>
      <c r="XBB21" s="136">
        <f t="shared" si="255"/>
        <v>0</v>
      </c>
      <c r="XBC21" s="136">
        <f t="shared" si="255"/>
        <v>0</v>
      </c>
      <c r="XBD21" s="136">
        <f t="shared" si="255"/>
        <v>0</v>
      </c>
      <c r="XBE21" s="136">
        <f t="shared" si="255"/>
        <v>0</v>
      </c>
      <c r="XBF21" s="136">
        <f t="shared" si="255"/>
        <v>0</v>
      </c>
      <c r="XBG21" s="136">
        <f t="shared" si="255"/>
        <v>0</v>
      </c>
      <c r="XBH21" s="136">
        <f t="shared" si="255"/>
        <v>0</v>
      </c>
      <c r="XBI21" s="136">
        <f t="shared" si="255"/>
        <v>0</v>
      </c>
      <c r="XBJ21" s="136">
        <f t="shared" si="255"/>
        <v>0</v>
      </c>
      <c r="XBK21" s="136">
        <f t="shared" si="255"/>
        <v>0</v>
      </c>
      <c r="XBL21" s="136">
        <f t="shared" si="255"/>
        <v>0</v>
      </c>
      <c r="XBM21" s="136">
        <f t="shared" si="255"/>
        <v>0</v>
      </c>
      <c r="XBN21" s="136">
        <f t="shared" si="255"/>
        <v>0</v>
      </c>
      <c r="XBO21" s="136">
        <f t="shared" si="255"/>
        <v>0</v>
      </c>
      <c r="XBP21" s="136">
        <f t="shared" si="255"/>
        <v>0</v>
      </c>
      <c r="XBQ21" s="136">
        <f t="shared" si="255"/>
        <v>0</v>
      </c>
      <c r="XBR21" s="136">
        <f t="shared" si="255"/>
        <v>0</v>
      </c>
      <c r="XBS21" s="136">
        <f t="shared" si="255"/>
        <v>0</v>
      </c>
      <c r="XBT21" s="136">
        <f t="shared" si="255"/>
        <v>0</v>
      </c>
      <c r="XBU21" s="136">
        <f t="shared" si="255"/>
        <v>0</v>
      </c>
      <c r="XBV21" s="136">
        <f t="shared" si="255"/>
        <v>0</v>
      </c>
      <c r="XBW21" s="136">
        <f t="shared" si="255"/>
        <v>0</v>
      </c>
      <c r="XBX21" s="136">
        <f t="shared" si="255"/>
        <v>0</v>
      </c>
      <c r="XBY21" s="136">
        <f t="shared" si="255"/>
        <v>0</v>
      </c>
      <c r="XBZ21" s="136">
        <f t="shared" si="255"/>
        <v>0</v>
      </c>
      <c r="XCA21" s="136">
        <f t="shared" si="255"/>
        <v>0</v>
      </c>
      <c r="XCB21" s="136">
        <f t="shared" si="255"/>
        <v>0</v>
      </c>
      <c r="XCC21" s="136">
        <f t="shared" si="255"/>
        <v>0</v>
      </c>
      <c r="XCD21" s="136">
        <f t="shared" si="255"/>
        <v>0</v>
      </c>
      <c r="XCE21" s="136">
        <f t="shared" si="255"/>
        <v>0</v>
      </c>
      <c r="XCF21" s="136">
        <f t="shared" si="255"/>
        <v>0</v>
      </c>
      <c r="XCG21" s="136">
        <f t="shared" si="255"/>
        <v>0</v>
      </c>
      <c r="XCH21" s="136">
        <f t="shared" si="255"/>
        <v>0</v>
      </c>
      <c r="XCI21" s="136">
        <f t="shared" si="255"/>
        <v>0</v>
      </c>
      <c r="XCJ21" s="136">
        <f t="shared" si="255"/>
        <v>0</v>
      </c>
      <c r="XCK21" s="136">
        <f t="shared" si="255"/>
        <v>0</v>
      </c>
      <c r="XCL21" s="136">
        <f t="shared" si="255"/>
        <v>0</v>
      </c>
      <c r="XCM21" s="136">
        <f t="shared" si="255"/>
        <v>0</v>
      </c>
      <c r="XCN21" s="136">
        <f t="shared" si="255"/>
        <v>0</v>
      </c>
      <c r="XCO21" s="136">
        <f t="shared" si="255"/>
        <v>0</v>
      </c>
      <c r="XCP21" s="136">
        <f t="shared" si="255"/>
        <v>0</v>
      </c>
      <c r="XCQ21" s="136">
        <f t="shared" si="255"/>
        <v>0</v>
      </c>
      <c r="XCR21" s="136">
        <f t="shared" si="255"/>
        <v>0</v>
      </c>
      <c r="XCS21" s="136">
        <f t="shared" si="255"/>
        <v>0</v>
      </c>
      <c r="XCT21" s="136">
        <f t="shared" si="255"/>
        <v>0</v>
      </c>
      <c r="XCU21" s="136">
        <f t="shared" ref="XCU21:XFD21" si="256">SUM(XCU11:XCU20)</f>
        <v>0</v>
      </c>
      <c r="XCV21" s="136">
        <f t="shared" si="256"/>
        <v>0</v>
      </c>
      <c r="XCW21" s="136">
        <f t="shared" si="256"/>
        <v>0</v>
      </c>
      <c r="XCX21" s="136">
        <f t="shared" si="256"/>
        <v>0</v>
      </c>
      <c r="XCY21" s="136">
        <f t="shared" si="256"/>
        <v>0</v>
      </c>
      <c r="XCZ21" s="136">
        <f t="shared" si="256"/>
        <v>0</v>
      </c>
      <c r="XDA21" s="136">
        <f t="shared" si="256"/>
        <v>0</v>
      </c>
      <c r="XDB21" s="136">
        <f t="shared" si="256"/>
        <v>0</v>
      </c>
      <c r="XDC21" s="136">
        <f t="shared" si="256"/>
        <v>0</v>
      </c>
      <c r="XDD21" s="136">
        <f t="shared" si="256"/>
        <v>0</v>
      </c>
      <c r="XDE21" s="136">
        <f t="shared" si="256"/>
        <v>0</v>
      </c>
      <c r="XDF21" s="136">
        <f t="shared" si="256"/>
        <v>0</v>
      </c>
      <c r="XDG21" s="136">
        <f t="shared" si="256"/>
        <v>0</v>
      </c>
      <c r="XDH21" s="136">
        <f t="shared" si="256"/>
        <v>0</v>
      </c>
      <c r="XDI21" s="136">
        <f t="shared" si="256"/>
        <v>0</v>
      </c>
      <c r="XDJ21" s="136">
        <f t="shared" si="256"/>
        <v>0</v>
      </c>
      <c r="XDK21" s="136">
        <f t="shared" si="256"/>
        <v>0</v>
      </c>
      <c r="XDL21" s="136">
        <f t="shared" si="256"/>
        <v>0</v>
      </c>
      <c r="XDM21" s="136">
        <f t="shared" si="256"/>
        <v>0</v>
      </c>
      <c r="XDN21" s="136">
        <f t="shared" si="256"/>
        <v>0</v>
      </c>
      <c r="XDO21" s="136">
        <f t="shared" si="256"/>
        <v>0</v>
      </c>
      <c r="XDP21" s="136">
        <f t="shared" si="256"/>
        <v>0</v>
      </c>
      <c r="XDQ21" s="136">
        <f t="shared" si="256"/>
        <v>0</v>
      </c>
      <c r="XDR21" s="136">
        <f t="shared" si="256"/>
        <v>0</v>
      </c>
      <c r="XDS21" s="136">
        <f t="shared" si="256"/>
        <v>0</v>
      </c>
      <c r="XDT21" s="136">
        <f t="shared" si="256"/>
        <v>0</v>
      </c>
      <c r="XDU21" s="136">
        <f t="shared" si="256"/>
        <v>0</v>
      </c>
      <c r="XDV21" s="136">
        <f t="shared" si="256"/>
        <v>0</v>
      </c>
      <c r="XDW21" s="136">
        <f t="shared" si="256"/>
        <v>0</v>
      </c>
      <c r="XDX21" s="136">
        <f t="shared" si="256"/>
        <v>0</v>
      </c>
      <c r="XDY21" s="136">
        <f t="shared" si="256"/>
        <v>0</v>
      </c>
      <c r="XDZ21" s="136">
        <f t="shared" si="256"/>
        <v>0</v>
      </c>
      <c r="XEA21" s="136">
        <f t="shared" si="256"/>
        <v>0</v>
      </c>
      <c r="XEB21" s="136">
        <f t="shared" si="256"/>
        <v>0</v>
      </c>
      <c r="XEC21" s="136">
        <f t="shared" si="256"/>
        <v>0</v>
      </c>
      <c r="XED21" s="136">
        <f t="shared" si="256"/>
        <v>0</v>
      </c>
      <c r="XEE21" s="136">
        <f t="shared" si="256"/>
        <v>0</v>
      </c>
      <c r="XEF21" s="136">
        <f t="shared" si="256"/>
        <v>0</v>
      </c>
      <c r="XEG21" s="136">
        <f t="shared" si="256"/>
        <v>0</v>
      </c>
      <c r="XEH21" s="136">
        <f t="shared" si="256"/>
        <v>0</v>
      </c>
      <c r="XEI21" s="136">
        <f t="shared" si="256"/>
        <v>0</v>
      </c>
      <c r="XEJ21" s="136">
        <f t="shared" si="256"/>
        <v>0</v>
      </c>
      <c r="XEK21" s="136">
        <f t="shared" si="256"/>
        <v>0</v>
      </c>
      <c r="XEL21" s="136">
        <f t="shared" si="256"/>
        <v>0</v>
      </c>
      <c r="XEM21" s="136">
        <f t="shared" si="256"/>
        <v>0</v>
      </c>
      <c r="XEN21" s="136">
        <f t="shared" si="256"/>
        <v>0</v>
      </c>
      <c r="XEO21" s="136">
        <f t="shared" si="256"/>
        <v>0</v>
      </c>
      <c r="XEP21" s="136">
        <f t="shared" si="256"/>
        <v>0</v>
      </c>
      <c r="XEQ21" s="136">
        <f t="shared" si="256"/>
        <v>0</v>
      </c>
      <c r="XER21" s="136">
        <f t="shared" si="256"/>
        <v>0</v>
      </c>
      <c r="XES21" s="136">
        <f t="shared" si="256"/>
        <v>0</v>
      </c>
      <c r="XET21" s="136">
        <f t="shared" si="256"/>
        <v>0</v>
      </c>
      <c r="XEU21" s="136">
        <f t="shared" si="256"/>
        <v>0</v>
      </c>
      <c r="XEV21" s="136">
        <f t="shared" si="256"/>
        <v>0</v>
      </c>
      <c r="XEW21" s="136">
        <f t="shared" si="256"/>
        <v>0</v>
      </c>
      <c r="XEX21" s="136">
        <f t="shared" si="256"/>
        <v>0</v>
      </c>
      <c r="XEY21" s="136">
        <f t="shared" si="256"/>
        <v>0</v>
      </c>
      <c r="XEZ21" s="136">
        <f t="shared" si="256"/>
        <v>0</v>
      </c>
      <c r="XFA21" s="136">
        <f t="shared" si="256"/>
        <v>0</v>
      </c>
      <c r="XFB21" s="136">
        <f t="shared" si="256"/>
        <v>0</v>
      </c>
      <c r="XFC21" s="136">
        <f t="shared" si="256"/>
        <v>0</v>
      </c>
      <c r="XFD21" s="136">
        <f t="shared" si="256"/>
        <v>0</v>
      </c>
    </row>
    <row r="22" spans="1:16384" s="7" customFormat="1" ht="15" customHeight="1" x14ac:dyDescent="0.3">
      <c r="A22" s="131"/>
      <c r="B22" s="67"/>
      <c r="C22" s="67"/>
      <c r="D22" s="67"/>
      <c r="E22" s="130"/>
    </row>
    <row r="23" spans="1:16384" s="7" customFormat="1" ht="111" customHeight="1" x14ac:dyDescent="0.3">
      <c r="A23" s="345" t="s">
        <v>448</v>
      </c>
      <c r="B23" s="346"/>
      <c r="C23" s="346"/>
      <c r="D23" s="346"/>
      <c r="E23" s="347"/>
    </row>
    <row r="24" spans="1:16384" s="7" customFormat="1" ht="15" customHeight="1" x14ac:dyDescent="0.3">
      <c r="A24" s="131"/>
      <c r="B24" s="67"/>
      <c r="C24" s="67"/>
      <c r="D24" s="67"/>
      <c r="E24" s="130"/>
    </row>
    <row r="25" spans="1:16384" s="1" customFormat="1" ht="16.649999999999999" customHeight="1" x14ac:dyDescent="0.3">
      <c r="A25" s="343" t="s">
        <v>150</v>
      </c>
      <c r="B25" s="343"/>
      <c r="C25" s="343"/>
      <c r="D25" s="343"/>
      <c r="E25" s="344"/>
    </row>
    <row r="26" spans="1:16384" s="7" customFormat="1" ht="30" customHeight="1" thickBot="1" x14ac:dyDescent="0.35">
      <c r="A26" s="338">
        <f>Signatory</f>
        <v>0</v>
      </c>
      <c r="B26" s="339"/>
      <c r="C26" s="340"/>
      <c r="D26"/>
      <c r="E26"/>
    </row>
    <row r="27" spans="1:16384" s="7" customFormat="1" ht="45.15" hidden="1" customHeight="1" x14ac:dyDescent="0.3">
      <c r="A27" s="76"/>
      <c r="B27" s="76"/>
      <c r="C27" s="76"/>
      <c r="D27" s="94"/>
      <c r="E27" s="76"/>
    </row>
    <row r="28" spans="1:16384" x14ac:dyDescent="0.3"/>
    <row r="29" spans="1:16384" x14ac:dyDescent="0.3"/>
    <row r="30" spans="1:16384" x14ac:dyDescent="0.3"/>
    <row r="31" spans="1:16384" x14ac:dyDescent="0.3"/>
    <row r="32" spans="1:16384" x14ac:dyDescent="0.3"/>
  </sheetData>
  <mergeCells count="8">
    <mergeCell ref="A4:B4"/>
    <mergeCell ref="A5:B5"/>
    <mergeCell ref="A6:B6"/>
    <mergeCell ref="A26:C26"/>
    <mergeCell ref="A3:B3"/>
    <mergeCell ref="A25:E25"/>
    <mergeCell ref="A23:E23"/>
    <mergeCell ref="A7:B7"/>
  </mergeCells>
  <conditionalFormatting sqref="A23:B23">
    <cfRule type="expression" priority="1" stopIfTrue="1">
      <formula>SUM($B$21:$C$21)+$B$21:$C$21</formula>
    </cfRule>
  </conditionalFormatting>
  <dataValidations count="2">
    <dataValidation type="list" allowBlank="1" showInputMessage="1" showErrorMessage="1" sqref="C7">
      <formula1>"Apr-2025, May-2025, Jun-2025, Jul-2025, Aug-2025, Sep-2025, Oct-2025, Nov-2025, Dec-2025, Jan-2026, Feb-2026, Mar-2026, Apr-2026, May-2026, Jun-2026, Jul-2026, Aug-2026, Sep-2026, Oct-2026, Nov-2026, Dec-2026"</formula1>
    </dataValidation>
    <dataValidation type="list" allowBlank="1" showInputMessage="1" showErrorMessage="1" sqref="B11:B20">
      <formula1>"Registration of New Patient, Monitoring of Patient"</formula1>
    </dataValidation>
  </dataValidations>
  <hyperlinks>
    <hyperlink ref="A1" location="CoverSheet!A1" display="Back to Cover Sheet"/>
  </hyperlinks>
  <pageMargins left="0.70866141732283472" right="0.70866141732283472" top="0.74803149606299213" bottom="0.74803149606299213" header="0.31496062992125984" footer="0.31496062992125984"/>
  <pageSetup paperSize="9" scale="87" orientation="portrait" r:id="rId1"/>
  <drawing r:id="rId2"/>
  <legacyDrawing r:id="rId3"/>
  <oleObjects>
    <mc:AlternateContent xmlns:mc="http://schemas.openxmlformats.org/markup-compatibility/2006">
      <mc:Choice Requires="x14">
        <oleObject progId="PBrush" shapeId="16544" r:id="rId4">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4" r:id="rId4"/>
      </mc:Fallback>
    </mc:AlternateContent>
    <mc:AlternateContent xmlns:mc="http://schemas.openxmlformats.org/markup-compatibility/2006">
      <mc:Choice Requires="x14">
        <oleObject progId="PBrush" shapeId="16545" r:id="rId6">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5" r:id="rId6"/>
      </mc:Fallback>
    </mc:AlternateContent>
    <mc:AlternateContent xmlns:mc="http://schemas.openxmlformats.org/markup-compatibility/2006">
      <mc:Choice Requires="x14">
        <oleObject progId="PBrush" shapeId="16546" r:id="rId7">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6" r:id="rId7"/>
      </mc:Fallback>
    </mc:AlternateContent>
    <mc:AlternateContent xmlns:mc="http://schemas.openxmlformats.org/markup-compatibility/2006">
      <mc:Choice Requires="x14">
        <oleObject progId="PBrush" shapeId="16547" r:id="rId8">
          <objectPr defaultSize="0" autoPict="0" r:id="rId5">
            <anchor moveWithCells="1" sizeWithCells="1">
              <from>
                <xdr:col>2</xdr:col>
                <xdr:colOff>731520</xdr:colOff>
                <xdr:row>2</xdr:row>
                <xdr:rowOff>121920</xdr:rowOff>
              </from>
              <to>
                <xdr:col>2</xdr:col>
                <xdr:colOff>2057400</xdr:colOff>
                <xdr:row>2</xdr:row>
                <xdr:rowOff>990600</xdr:rowOff>
              </to>
            </anchor>
          </objectPr>
        </oleObject>
      </mc:Choice>
      <mc:Fallback>
        <oleObject progId="PBrush" shapeId="16547" r:id="rId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1294"/>
  <sheetViews>
    <sheetView showGridLines="0" zoomScaleNormal="100" workbookViewId="0"/>
  </sheetViews>
  <sheetFormatPr defaultColWidth="0" defaultRowHeight="14.4" zeroHeight="1" x14ac:dyDescent="0.3"/>
  <cols>
    <col min="1" max="1" width="22.44140625" style="7" bestFit="1" customWidth="1"/>
    <col min="2" max="2" width="32.88671875" style="12" customWidth="1"/>
    <col min="3" max="3" width="18" style="12" bestFit="1" customWidth="1"/>
    <col min="4" max="4" width="20.44140625" style="12" bestFit="1" customWidth="1"/>
    <col min="5" max="5" width="15.44140625" style="12" customWidth="1"/>
    <col min="6" max="6" width="15.44140625" style="7" customWidth="1"/>
    <col min="7" max="16384" width="0" style="7" hidden="1"/>
  </cols>
  <sheetData>
    <row r="1" spans="1:9" customFormat="1" ht="15" thickBot="1" x14ac:dyDescent="0.35">
      <c r="A1" s="52" t="s">
        <v>158</v>
      </c>
    </row>
    <row r="2" spans="1:9" customFormat="1" ht="15" thickBot="1" x14ac:dyDescent="0.35"/>
    <row r="3" spans="1:9" customFormat="1" ht="84.9" customHeight="1" thickBot="1" x14ac:dyDescent="0.35">
      <c r="A3" s="322" t="s">
        <v>1527</v>
      </c>
      <c r="B3" s="351"/>
      <c r="C3" s="352"/>
      <c r="D3" s="352"/>
      <c r="E3" s="352"/>
      <c r="F3" s="353"/>
    </row>
    <row r="4" spans="1:9" customFormat="1" ht="18" customHeight="1" x14ac:dyDescent="0.3">
      <c r="A4" s="254"/>
      <c r="B4" s="255"/>
      <c r="C4" s="256"/>
      <c r="D4" s="256"/>
      <c r="E4" s="256"/>
      <c r="F4" s="256"/>
    </row>
    <row r="5" spans="1:9" customFormat="1" ht="15.6" x14ac:dyDescent="0.3">
      <c r="A5" s="349" t="s">
        <v>0</v>
      </c>
      <c r="B5" s="350"/>
      <c r="C5" s="253" t="str">
        <f>Pharmacy_Address1</f>
        <v>Auto Populates</v>
      </c>
      <c r="I5" s="9"/>
    </row>
    <row r="6" spans="1:9" customFormat="1" ht="15.6" x14ac:dyDescent="0.3">
      <c r="A6" s="336" t="s">
        <v>1</v>
      </c>
      <c r="B6" s="337"/>
      <c r="C6" s="237">
        <f>Contractor_Code</f>
        <v>0</v>
      </c>
    </row>
    <row r="7" spans="1:9" customFormat="1" ht="15.6" x14ac:dyDescent="0.3">
      <c r="A7" s="336" t="s">
        <v>1495</v>
      </c>
      <c r="B7" s="337"/>
      <c r="C7" s="238">
        <f>Date</f>
        <v>0</v>
      </c>
    </row>
    <row r="8" spans="1:9" x14ac:dyDescent="0.3">
      <c r="A8" s="1"/>
      <c r="B8" s="7"/>
      <c r="C8" s="7"/>
      <c r="D8" s="7"/>
      <c r="E8" s="1"/>
    </row>
    <row r="9" spans="1:9" x14ac:dyDescent="0.3">
      <c r="A9" s="11"/>
      <c r="B9" s="7"/>
      <c r="C9" s="7"/>
      <c r="D9" s="7"/>
      <c r="E9" s="7"/>
    </row>
    <row r="10" spans="1:9" x14ac:dyDescent="0.3">
      <c r="A10" s="30"/>
      <c r="B10" s="31"/>
      <c r="C10" s="31" t="s">
        <v>186</v>
      </c>
      <c r="D10" s="31" t="s">
        <v>185</v>
      </c>
      <c r="E10" s="16" t="s">
        <v>147</v>
      </c>
      <c r="F10" s="16" t="s">
        <v>1365</v>
      </c>
    </row>
    <row r="11" spans="1:9" x14ac:dyDescent="0.3">
      <c r="A11" s="30" t="s">
        <v>184</v>
      </c>
      <c r="B11" s="32"/>
      <c r="C11" s="146"/>
      <c r="D11" s="113"/>
      <c r="E11" s="15">
        <v>420</v>
      </c>
      <c r="F11" s="127" t="str">
        <f>IF(OR(ISBLANK(C11),ISBLANK(D11)),"",E11)</f>
        <v/>
      </c>
    </row>
    <row r="12" spans="1:9" x14ac:dyDescent="0.3">
      <c r="A12" s="30" t="s">
        <v>184</v>
      </c>
      <c r="B12" s="32"/>
      <c r="C12" s="146"/>
      <c r="D12" s="113"/>
      <c r="E12" s="15">
        <v>420</v>
      </c>
      <c r="F12" s="127" t="str">
        <f>IF(OR(ISBLANK(C12),ISBLANK(D12)),"",E12)</f>
        <v/>
      </c>
    </row>
    <row r="13" spans="1:9" x14ac:dyDescent="0.3">
      <c r="A13" s="30" t="s">
        <v>184</v>
      </c>
      <c r="B13" s="32"/>
      <c r="C13" s="146"/>
      <c r="D13" s="113"/>
      <c r="E13" s="15">
        <v>420</v>
      </c>
      <c r="F13" s="127" t="str">
        <f>IF(OR(ISBLANK(C13),ISBLANK(D13)),"",E13)</f>
        <v/>
      </c>
    </row>
    <row r="14" spans="1:9" x14ac:dyDescent="0.3">
      <c r="A14" s="30" t="s">
        <v>184</v>
      </c>
      <c r="B14" s="32"/>
      <c r="C14" s="146"/>
      <c r="D14" s="113"/>
      <c r="E14" s="15">
        <v>420</v>
      </c>
      <c r="F14" s="127" t="str">
        <f>IF(OR(ISBLANK(C14),ISBLANK(D14)),"",E14)</f>
        <v/>
      </c>
    </row>
    <row r="15" spans="1:9" x14ac:dyDescent="0.3">
      <c r="A15" s="34" t="s">
        <v>30</v>
      </c>
      <c r="B15" s="33"/>
      <c r="C15" s="33"/>
      <c r="D15" s="33"/>
      <c r="E15" s="15"/>
      <c r="F15" s="128">
        <f>SUM(F11:F14)</f>
        <v>0</v>
      </c>
    </row>
    <row r="16" spans="1:9" x14ac:dyDescent="0.3">
      <c r="A16" s="357"/>
      <c r="B16" s="358"/>
      <c r="C16" s="358"/>
      <c r="D16" s="358"/>
      <c r="E16" s="358"/>
      <c r="F16" s="358"/>
    </row>
    <row r="17" spans="1:6" ht="99" customHeight="1" x14ac:dyDescent="0.3">
      <c r="A17" s="345" t="s">
        <v>448</v>
      </c>
      <c r="B17" s="359"/>
      <c r="C17" s="359"/>
      <c r="D17" s="359"/>
      <c r="E17" s="359"/>
      <c r="F17" s="360"/>
    </row>
    <row r="18" spans="1:6" s="1" customFormat="1" ht="16.649999999999999" customHeight="1" x14ac:dyDescent="0.3">
      <c r="A18" s="361" t="s">
        <v>150</v>
      </c>
      <c r="B18" s="362"/>
      <c r="C18" s="362"/>
      <c r="D18" s="362"/>
      <c r="E18" s="362"/>
      <c r="F18" s="360"/>
    </row>
    <row r="19" spans="1:6" x14ac:dyDescent="0.3">
      <c r="B19" s="1"/>
      <c r="C19" s="1"/>
      <c r="D19" s="1"/>
      <c r="E19" s="1"/>
    </row>
    <row r="20" spans="1:6" ht="28.65" customHeight="1" x14ac:dyDescent="0.3">
      <c r="A20" s="354">
        <f>Signatory</f>
        <v>0</v>
      </c>
      <c r="B20" s="355"/>
      <c r="C20" s="355"/>
      <c r="D20" s="355"/>
      <c r="E20" s="355"/>
      <c r="F20" s="356"/>
    </row>
    <row r="21" spans="1:6" hidden="1" x14ac:dyDescent="0.3">
      <c r="B21" s="7"/>
      <c r="C21" s="7"/>
      <c r="D21" s="7"/>
      <c r="E21" s="7"/>
    </row>
    <row r="22" spans="1:6" hidden="1" x14ac:dyDescent="0.3">
      <c r="B22" s="7"/>
      <c r="C22" s="7"/>
      <c r="D22" s="7"/>
      <c r="E22" s="7"/>
    </row>
    <row r="23" spans="1:6" hidden="1" x14ac:dyDescent="0.3">
      <c r="B23" s="7"/>
      <c r="C23" s="7"/>
      <c r="D23" s="7"/>
      <c r="E23" s="7"/>
    </row>
    <row r="24" spans="1:6" hidden="1" x14ac:dyDescent="0.3">
      <c r="B24" s="7"/>
      <c r="C24" s="7"/>
      <c r="D24" s="7"/>
      <c r="E24" s="7"/>
    </row>
    <row r="25" spans="1:6" hidden="1" x14ac:dyDescent="0.3">
      <c r="B25" s="7"/>
      <c r="C25" s="7"/>
      <c r="D25" s="7"/>
      <c r="E25" s="7"/>
    </row>
    <row r="26" spans="1:6" hidden="1" x14ac:dyDescent="0.3">
      <c r="B26" s="7"/>
      <c r="C26" s="7"/>
      <c r="D26" s="7"/>
      <c r="E26" s="7"/>
    </row>
    <row r="27" spans="1:6" hidden="1" x14ac:dyDescent="0.3">
      <c r="B27" s="7"/>
      <c r="C27" s="7"/>
      <c r="D27" s="7"/>
      <c r="E27" s="7"/>
    </row>
    <row r="28" spans="1:6" hidden="1" x14ac:dyDescent="0.3">
      <c r="B28" s="7"/>
      <c r="C28" s="7"/>
      <c r="D28" s="7"/>
      <c r="E28" s="7"/>
    </row>
    <row r="29" spans="1:6" hidden="1" x14ac:dyDescent="0.3">
      <c r="B29" s="7"/>
      <c r="C29" s="7"/>
      <c r="D29" s="7"/>
      <c r="E29" s="7"/>
    </row>
    <row r="30" spans="1:6" hidden="1" x14ac:dyDescent="0.3">
      <c r="B30" s="7"/>
      <c r="C30" s="7"/>
      <c r="D30" s="7"/>
      <c r="E30" s="7"/>
    </row>
    <row r="31" spans="1:6" hidden="1" x14ac:dyDescent="0.3">
      <c r="B31" s="7"/>
      <c r="C31" s="7"/>
      <c r="D31" s="7"/>
      <c r="E31" s="7"/>
    </row>
    <row r="32" spans="1:6" hidden="1" x14ac:dyDescent="0.3">
      <c r="B32" s="7"/>
      <c r="C32" s="7"/>
      <c r="D32" s="7"/>
      <c r="E32" s="7"/>
    </row>
    <row r="33" spans="2:5" hidden="1" x14ac:dyDescent="0.3">
      <c r="B33" s="7"/>
      <c r="C33" s="7"/>
      <c r="D33" s="7"/>
      <c r="E33" s="7"/>
    </row>
    <row r="34" spans="2:5" hidden="1" x14ac:dyDescent="0.3">
      <c r="B34" s="7"/>
      <c r="C34" s="7"/>
      <c r="D34" s="7"/>
      <c r="E34" s="7"/>
    </row>
    <row r="35" spans="2:5" hidden="1" x14ac:dyDescent="0.3">
      <c r="B35" s="7"/>
      <c r="C35" s="7"/>
      <c r="D35" s="7"/>
      <c r="E35" s="7"/>
    </row>
    <row r="36" spans="2:5" hidden="1" x14ac:dyDescent="0.3">
      <c r="B36" s="7"/>
      <c r="C36" s="7"/>
      <c r="D36" s="7"/>
      <c r="E36" s="7"/>
    </row>
    <row r="37" spans="2:5" hidden="1" x14ac:dyDescent="0.3">
      <c r="B37" s="7"/>
      <c r="C37" s="7"/>
      <c r="D37" s="7"/>
      <c r="E37" s="7"/>
    </row>
    <row r="38" spans="2:5" hidden="1" x14ac:dyDescent="0.3">
      <c r="B38" s="7"/>
      <c r="C38" s="7"/>
      <c r="D38" s="7"/>
      <c r="E38" s="7"/>
    </row>
    <row r="39" spans="2:5" hidden="1" x14ac:dyDescent="0.3">
      <c r="B39" s="7"/>
      <c r="C39" s="7"/>
      <c r="D39" s="7"/>
      <c r="E39" s="7"/>
    </row>
    <row r="40" spans="2:5" hidden="1" x14ac:dyDescent="0.3">
      <c r="B40" s="7"/>
      <c r="C40" s="7"/>
      <c r="D40" s="7"/>
      <c r="E40" s="7"/>
    </row>
    <row r="41" spans="2:5" hidden="1" x14ac:dyDescent="0.3">
      <c r="B41" s="7"/>
      <c r="C41" s="7"/>
      <c r="D41" s="7"/>
      <c r="E41" s="7"/>
    </row>
    <row r="42" spans="2:5" hidden="1" x14ac:dyDescent="0.3">
      <c r="B42" s="7"/>
      <c r="C42" s="7"/>
      <c r="D42" s="7"/>
      <c r="E42" s="7"/>
    </row>
    <row r="43" spans="2:5" hidden="1" x14ac:dyDescent="0.3">
      <c r="B43" s="7"/>
      <c r="C43" s="7"/>
      <c r="D43" s="7"/>
      <c r="E43" s="7"/>
    </row>
    <row r="44" spans="2:5" hidden="1" x14ac:dyDescent="0.3">
      <c r="B44" s="7"/>
      <c r="C44" s="7"/>
      <c r="D44" s="7"/>
      <c r="E44" s="7"/>
    </row>
    <row r="45" spans="2:5" hidden="1" x14ac:dyDescent="0.3">
      <c r="B45" s="7"/>
      <c r="C45" s="7"/>
      <c r="D45" s="7"/>
      <c r="E45" s="7"/>
    </row>
    <row r="46" spans="2:5" hidden="1" x14ac:dyDescent="0.3">
      <c r="B46" s="7"/>
      <c r="C46" s="7"/>
      <c r="D46" s="7"/>
      <c r="E46" s="7"/>
    </row>
    <row r="47" spans="2:5" hidden="1" x14ac:dyDescent="0.3">
      <c r="B47" s="7"/>
      <c r="C47" s="7"/>
      <c r="D47" s="7"/>
      <c r="E47" s="7"/>
    </row>
    <row r="48" spans="2:5" hidden="1" x14ac:dyDescent="0.3">
      <c r="B48" s="7"/>
      <c r="C48" s="7"/>
      <c r="D48" s="7"/>
      <c r="E48" s="7"/>
    </row>
    <row r="49" spans="2:5" hidden="1" x14ac:dyDescent="0.3">
      <c r="B49" s="7"/>
      <c r="C49" s="7"/>
      <c r="D49" s="7"/>
      <c r="E49" s="7"/>
    </row>
    <row r="50" spans="2:5" hidden="1" x14ac:dyDescent="0.3">
      <c r="B50" s="7"/>
      <c r="C50" s="7"/>
      <c r="D50" s="7"/>
      <c r="E50" s="7"/>
    </row>
    <row r="51" spans="2:5" hidden="1" x14ac:dyDescent="0.3">
      <c r="B51" s="7"/>
      <c r="C51" s="7"/>
      <c r="D51" s="7"/>
      <c r="E51" s="7"/>
    </row>
    <row r="52" spans="2:5" hidden="1" x14ac:dyDescent="0.3">
      <c r="B52" s="7"/>
      <c r="C52" s="7"/>
      <c r="D52" s="7"/>
      <c r="E52" s="7"/>
    </row>
    <row r="53" spans="2:5" hidden="1" x14ac:dyDescent="0.3">
      <c r="B53" s="7"/>
      <c r="C53" s="7"/>
      <c r="D53" s="7"/>
      <c r="E53" s="7"/>
    </row>
    <row r="54" spans="2:5" hidden="1" x14ac:dyDescent="0.3">
      <c r="B54" s="7"/>
      <c r="C54" s="7"/>
      <c r="D54" s="7"/>
      <c r="E54" s="7"/>
    </row>
    <row r="55" spans="2:5" hidden="1" x14ac:dyDescent="0.3">
      <c r="B55" s="7"/>
      <c r="C55" s="7"/>
      <c r="D55" s="7"/>
      <c r="E55" s="7"/>
    </row>
    <row r="56" spans="2:5" hidden="1" x14ac:dyDescent="0.3">
      <c r="B56" s="7"/>
      <c r="C56" s="7"/>
      <c r="D56" s="7"/>
      <c r="E56" s="7"/>
    </row>
    <row r="57" spans="2:5" hidden="1" x14ac:dyDescent="0.3">
      <c r="B57" s="7"/>
      <c r="C57" s="7"/>
      <c r="D57" s="7"/>
      <c r="E57" s="7"/>
    </row>
    <row r="58" spans="2:5" hidden="1" x14ac:dyDescent="0.3">
      <c r="B58" s="7"/>
      <c r="C58" s="7"/>
      <c r="D58" s="7"/>
      <c r="E58" s="7"/>
    </row>
    <row r="59" spans="2:5" hidden="1" x14ac:dyDescent="0.3">
      <c r="B59" s="7"/>
      <c r="C59" s="7"/>
      <c r="D59" s="7"/>
      <c r="E59" s="7"/>
    </row>
    <row r="60" spans="2:5" hidden="1" x14ac:dyDescent="0.3">
      <c r="B60" s="7"/>
      <c r="C60" s="7"/>
      <c r="D60" s="7"/>
      <c r="E60" s="7"/>
    </row>
    <row r="61" spans="2:5" hidden="1" x14ac:dyDescent="0.3">
      <c r="B61" s="7"/>
      <c r="C61" s="7"/>
      <c r="D61" s="7"/>
      <c r="E61" s="7"/>
    </row>
    <row r="62" spans="2:5" hidden="1" x14ac:dyDescent="0.3">
      <c r="B62" s="7"/>
      <c r="C62" s="7"/>
      <c r="D62" s="7"/>
      <c r="E62" s="7"/>
    </row>
    <row r="63" spans="2:5" hidden="1" x14ac:dyDescent="0.3">
      <c r="B63" s="7"/>
      <c r="C63" s="7"/>
      <c r="D63" s="7"/>
      <c r="E63" s="7"/>
    </row>
    <row r="64" spans="2:5" hidden="1" x14ac:dyDescent="0.3">
      <c r="B64" s="7"/>
      <c r="C64" s="7"/>
      <c r="D64" s="7"/>
      <c r="E64" s="7"/>
    </row>
    <row r="65" spans="2:5" hidden="1" x14ac:dyDescent="0.3">
      <c r="B65" s="7"/>
      <c r="C65" s="7"/>
      <c r="D65" s="7"/>
      <c r="E65" s="7"/>
    </row>
    <row r="66" spans="2:5" hidden="1" x14ac:dyDescent="0.3">
      <c r="B66" s="7"/>
      <c r="C66" s="7"/>
      <c r="D66" s="7"/>
      <c r="E66" s="7"/>
    </row>
    <row r="67" spans="2:5" hidden="1" x14ac:dyDescent="0.3">
      <c r="B67" s="7"/>
      <c r="C67" s="7"/>
      <c r="D67" s="7"/>
      <c r="E67" s="7"/>
    </row>
    <row r="68" spans="2:5" hidden="1" x14ac:dyDescent="0.3">
      <c r="B68" s="7"/>
      <c r="C68" s="7"/>
      <c r="D68" s="7"/>
      <c r="E68" s="7"/>
    </row>
    <row r="69" spans="2:5" hidden="1" x14ac:dyDescent="0.3">
      <c r="B69" s="7"/>
      <c r="C69" s="7"/>
      <c r="D69" s="7"/>
      <c r="E69" s="7"/>
    </row>
    <row r="70" spans="2:5" hidden="1" x14ac:dyDescent="0.3">
      <c r="B70" s="7"/>
      <c r="C70" s="7"/>
      <c r="D70" s="7"/>
      <c r="E70" s="7"/>
    </row>
    <row r="71" spans="2:5" hidden="1" x14ac:dyDescent="0.3">
      <c r="B71" s="7"/>
      <c r="C71" s="7"/>
      <c r="D71" s="7"/>
      <c r="E71" s="7"/>
    </row>
    <row r="72" spans="2:5" hidden="1" x14ac:dyDescent="0.3">
      <c r="B72" s="7"/>
      <c r="C72" s="7"/>
      <c r="D72" s="7"/>
      <c r="E72" s="7"/>
    </row>
    <row r="73" spans="2:5" hidden="1" x14ac:dyDescent="0.3">
      <c r="B73" s="7"/>
      <c r="C73" s="7"/>
      <c r="D73" s="7"/>
      <c r="E73" s="7"/>
    </row>
    <row r="74" spans="2:5" hidden="1" x14ac:dyDescent="0.3">
      <c r="B74" s="7"/>
      <c r="C74" s="7"/>
      <c r="D74" s="7"/>
      <c r="E74" s="7"/>
    </row>
    <row r="75" spans="2:5" hidden="1" x14ac:dyDescent="0.3">
      <c r="B75" s="7"/>
      <c r="C75" s="7"/>
      <c r="D75" s="7"/>
      <c r="E75" s="7"/>
    </row>
    <row r="76" spans="2:5" hidden="1" x14ac:dyDescent="0.3">
      <c r="B76" s="7"/>
      <c r="C76" s="7"/>
      <c r="D76" s="7"/>
      <c r="E76" s="7"/>
    </row>
    <row r="77" spans="2:5" hidden="1" x14ac:dyDescent="0.3">
      <c r="B77" s="7"/>
      <c r="C77" s="7"/>
      <c r="D77" s="7"/>
      <c r="E77" s="7"/>
    </row>
    <row r="78" spans="2:5" hidden="1" x14ac:dyDescent="0.3">
      <c r="B78" s="7"/>
      <c r="C78" s="7"/>
      <c r="D78" s="7"/>
      <c r="E78" s="7"/>
    </row>
    <row r="79" spans="2:5" hidden="1" x14ac:dyDescent="0.3">
      <c r="B79" s="7"/>
      <c r="C79" s="7"/>
      <c r="D79" s="7"/>
      <c r="E79" s="7"/>
    </row>
    <row r="80" spans="2:5" hidden="1" x14ac:dyDescent="0.3">
      <c r="B80" s="7"/>
      <c r="C80" s="7"/>
      <c r="D80" s="7"/>
      <c r="E80" s="7"/>
    </row>
    <row r="81" spans="2:5" hidden="1" x14ac:dyDescent="0.3">
      <c r="B81" s="7"/>
      <c r="C81" s="7"/>
      <c r="D81" s="7"/>
      <c r="E81" s="7"/>
    </row>
    <row r="82" spans="2:5" hidden="1" x14ac:dyDescent="0.3">
      <c r="B82" s="7"/>
      <c r="C82" s="7"/>
      <c r="D82" s="7"/>
      <c r="E82" s="7"/>
    </row>
    <row r="83" spans="2:5" hidden="1" x14ac:dyDescent="0.3">
      <c r="B83" s="7"/>
      <c r="C83" s="7"/>
      <c r="D83" s="7"/>
      <c r="E83" s="7"/>
    </row>
    <row r="84" spans="2:5" hidden="1" x14ac:dyDescent="0.3">
      <c r="B84" s="7"/>
      <c r="C84" s="7"/>
      <c r="D84" s="7"/>
      <c r="E84" s="7"/>
    </row>
    <row r="85" spans="2:5" hidden="1" x14ac:dyDescent="0.3">
      <c r="B85" s="7"/>
      <c r="C85" s="7"/>
      <c r="D85" s="7"/>
      <c r="E85" s="7"/>
    </row>
    <row r="86" spans="2:5" hidden="1" x14ac:dyDescent="0.3">
      <c r="B86" s="7"/>
      <c r="C86" s="7"/>
      <c r="D86" s="7"/>
      <c r="E86" s="7"/>
    </row>
    <row r="87" spans="2:5" hidden="1" x14ac:dyDescent="0.3">
      <c r="B87" s="7"/>
      <c r="C87" s="7"/>
      <c r="D87" s="7"/>
      <c r="E87" s="7"/>
    </row>
    <row r="88" spans="2:5" hidden="1" x14ac:dyDescent="0.3">
      <c r="B88" s="7"/>
      <c r="C88" s="7"/>
      <c r="D88" s="7"/>
      <c r="E88" s="7"/>
    </row>
    <row r="89" spans="2:5" hidden="1" x14ac:dyDescent="0.3">
      <c r="B89" s="7"/>
      <c r="C89" s="7"/>
      <c r="D89" s="7"/>
      <c r="E89" s="7"/>
    </row>
    <row r="90" spans="2:5" hidden="1" x14ac:dyDescent="0.3">
      <c r="B90" s="7"/>
      <c r="C90" s="7"/>
      <c r="D90" s="7"/>
      <c r="E90" s="7"/>
    </row>
    <row r="91" spans="2:5" hidden="1" x14ac:dyDescent="0.3">
      <c r="B91" s="7"/>
      <c r="C91" s="7"/>
      <c r="D91" s="7"/>
      <c r="E91" s="7"/>
    </row>
    <row r="92" spans="2:5" hidden="1" x14ac:dyDescent="0.3">
      <c r="B92" s="7"/>
      <c r="C92" s="7"/>
      <c r="D92" s="7"/>
      <c r="E92" s="7"/>
    </row>
    <row r="93" spans="2:5" hidden="1" x14ac:dyDescent="0.3">
      <c r="B93" s="7"/>
      <c r="C93" s="7"/>
      <c r="D93" s="7"/>
      <c r="E93" s="7"/>
    </row>
    <row r="94" spans="2:5" hidden="1" x14ac:dyDescent="0.3">
      <c r="B94" s="7"/>
      <c r="C94" s="7"/>
      <c r="D94" s="7"/>
      <c r="E94" s="7"/>
    </row>
    <row r="95" spans="2:5" hidden="1" x14ac:dyDescent="0.3">
      <c r="B95" s="7"/>
      <c r="C95" s="7"/>
      <c r="D95" s="7"/>
      <c r="E95" s="7"/>
    </row>
    <row r="96" spans="2:5" hidden="1" x14ac:dyDescent="0.3">
      <c r="B96" s="7"/>
      <c r="C96" s="7"/>
      <c r="D96" s="7"/>
      <c r="E96" s="7"/>
    </row>
    <row r="97" spans="2:5" hidden="1" x14ac:dyDescent="0.3">
      <c r="B97" s="7"/>
      <c r="C97" s="7"/>
      <c r="D97" s="7"/>
      <c r="E97" s="7"/>
    </row>
    <row r="98" spans="2:5" hidden="1" x14ac:dyDescent="0.3">
      <c r="B98" s="7"/>
      <c r="C98" s="7"/>
      <c r="D98" s="7"/>
      <c r="E98" s="7"/>
    </row>
    <row r="99" spans="2:5" hidden="1" x14ac:dyDescent="0.3">
      <c r="B99" s="7"/>
      <c r="C99" s="7"/>
      <c r="D99" s="7"/>
      <c r="E99" s="7"/>
    </row>
    <row r="100" spans="2:5" hidden="1" x14ac:dyDescent="0.3">
      <c r="B100" s="7"/>
      <c r="C100" s="7"/>
      <c r="D100" s="7"/>
      <c r="E100" s="7"/>
    </row>
    <row r="101" spans="2:5" hidden="1" x14ac:dyDescent="0.3">
      <c r="B101" s="7"/>
      <c r="C101" s="7"/>
      <c r="D101" s="7"/>
      <c r="E101" s="7"/>
    </row>
    <row r="102" spans="2:5" hidden="1" x14ac:dyDescent="0.3">
      <c r="B102" s="7"/>
      <c r="C102" s="7"/>
      <c r="D102" s="7"/>
      <c r="E102" s="7"/>
    </row>
    <row r="103" spans="2:5" hidden="1" x14ac:dyDescent="0.3">
      <c r="B103" s="7"/>
      <c r="C103" s="7"/>
      <c r="D103" s="7"/>
      <c r="E103" s="7"/>
    </row>
    <row r="104" spans="2:5" hidden="1" x14ac:dyDescent="0.3">
      <c r="B104" s="7"/>
      <c r="C104" s="7"/>
      <c r="D104" s="7"/>
      <c r="E104" s="7"/>
    </row>
    <row r="105" spans="2:5" hidden="1" x14ac:dyDescent="0.3">
      <c r="B105" s="7"/>
      <c r="C105" s="7"/>
      <c r="D105" s="7"/>
      <c r="E105" s="7"/>
    </row>
    <row r="106" spans="2:5" hidden="1" x14ac:dyDescent="0.3">
      <c r="B106" s="7"/>
      <c r="C106" s="7"/>
      <c r="D106" s="7"/>
      <c r="E106" s="7"/>
    </row>
    <row r="107" spans="2:5" hidden="1" x14ac:dyDescent="0.3">
      <c r="B107" s="7"/>
      <c r="C107" s="7"/>
      <c r="D107" s="7"/>
      <c r="E107" s="7"/>
    </row>
    <row r="108" spans="2:5" hidden="1" x14ac:dyDescent="0.3">
      <c r="B108" s="7"/>
      <c r="C108" s="7"/>
      <c r="D108" s="7"/>
      <c r="E108" s="7"/>
    </row>
    <row r="109" spans="2:5" hidden="1" x14ac:dyDescent="0.3">
      <c r="B109" s="7"/>
      <c r="C109" s="7"/>
      <c r="D109" s="7"/>
      <c r="E109" s="7"/>
    </row>
    <row r="110" spans="2:5" hidden="1" x14ac:dyDescent="0.3">
      <c r="B110" s="7"/>
      <c r="C110" s="7"/>
      <c r="D110" s="7"/>
      <c r="E110" s="7"/>
    </row>
    <row r="111" spans="2:5" hidden="1" x14ac:dyDescent="0.3">
      <c r="B111" s="7"/>
      <c r="C111" s="7"/>
      <c r="D111" s="7"/>
      <c r="E111" s="7"/>
    </row>
    <row r="112" spans="2:5" hidden="1" x14ac:dyDescent="0.3">
      <c r="B112" s="7"/>
      <c r="C112" s="7"/>
      <c r="D112" s="7"/>
      <c r="E112" s="7"/>
    </row>
    <row r="113" spans="2:5" hidden="1" x14ac:dyDescent="0.3">
      <c r="B113" s="7"/>
      <c r="C113" s="7"/>
      <c r="D113" s="7"/>
      <c r="E113" s="7"/>
    </row>
    <row r="114" spans="2:5" hidden="1" x14ac:dyDescent="0.3">
      <c r="B114" s="7"/>
      <c r="C114" s="7"/>
      <c r="D114" s="7"/>
      <c r="E114" s="7"/>
    </row>
    <row r="115" spans="2:5" hidden="1" x14ac:dyDescent="0.3">
      <c r="B115" s="7"/>
      <c r="C115" s="7"/>
      <c r="D115" s="7"/>
      <c r="E115" s="7"/>
    </row>
    <row r="116" spans="2:5" hidden="1" x14ac:dyDescent="0.3">
      <c r="B116" s="7"/>
      <c r="C116" s="7"/>
      <c r="D116" s="7"/>
      <c r="E116" s="7"/>
    </row>
    <row r="117" spans="2:5" hidden="1" x14ac:dyDescent="0.3">
      <c r="B117" s="7"/>
      <c r="C117" s="7"/>
      <c r="D117" s="7"/>
      <c r="E117" s="7"/>
    </row>
    <row r="118" spans="2:5" hidden="1" x14ac:dyDescent="0.3">
      <c r="B118" s="7"/>
      <c r="C118" s="7"/>
      <c r="D118" s="7"/>
      <c r="E118" s="7"/>
    </row>
    <row r="119" spans="2:5" hidden="1" x14ac:dyDescent="0.3">
      <c r="B119" s="7"/>
      <c r="C119" s="7"/>
      <c r="D119" s="7"/>
      <c r="E119" s="7"/>
    </row>
    <row r="120" spans="2:5" hidden="1" x14ac:dyDescent="0.3">
      <c r="B120" s="7"/>
      <c r="C120" s="7"/>
      <c r="D120" s="7"/>
      <c r="E120" s="7"/>
    </row>
    <row r="121" spans="2:5" hidden="1" x14ac:dyDescent="0.3">
      <c r="B121" s="7"/>
      <c r="C121" s="7"/>
      <c r="D121" s="7"/>
      <c r="E121" s="7"/>
    </row>
    <row r="122" spans="2:5" hidden="1" x14ac:dyDescent="0.3">
      <c r="B122" s="7"/>
      <c r="C122" s="7"/>
      <c r="D122" s="7"/>
      <c r="E122" s="7"/>
    </row>
    <row r="123" spans="2:5" hidden="1" x14ac:dyDescent="0.3">
      <c r="B123" s="7"/>
      <c r="C123" s="7"/>
      <c r="D123" s="7"/>
      <c r="E123" s="7"/>
    </row>
    <row r="124" spans="2:5" hidden="1" x14ac:dyDescent="0.3">
      <c r="B124" s="7"/>
      <c r="C124" s="7"/>
      <c r="D124" s="7"/>
      <c r="E124" s="7"/>
    </row>
    <row r="125" spans="2:5" hidden="1" x14ac:dyDescent="0.3">
      <c r="B125" s="7"/>
      <c r="C125" s="7"/>
      <c r="D125" s="7"/>
      <c r="E125" s="7"/>
    </row>
    <row r="126" spans="2:5" hidden="1" x14ac:dyDescent="0.3">
      <c r="B126" s="7"/>
      <c r="C126" s="7"/>
      <c r="D126" s="7"/>
      <c r="E126" s="7"/>
    </row>
    <row r="127" spans="2:5" hidden="1" x14ac:dyDescent="0.3">
      <c r="B127" s="7"/>
      <c r="C127" s="7"/>
      <c r="D127" s="7"/>
      <c r="E127" s="7"/>
    </row>
    <row r="128" spans="2:5" hidden="1" x14ac:dyDescent="0.3">
      <c r="B128" s="7"/>
      <c r="C128" s="7"/>
      <c r="D128" s="7"/>
      <c r="E128" s="7"/>
    </row>
    <row r="129" spans="2:5" hidden="1" x14ac:dyDescent="0.3">
      <c r="B129" s="7"/>
      <c r="C129" s="7"/>
      <c r="D129" s="7"/>
      <c r="E129" s="7"/>
    </row>
    <row r="130" spans="2:5" hidden="1" x14ac:dyDescent="0.3">
      <c r="B130" s="7"/>
      <c r="C130" s="7"/>
      <c r="D130" s="7"/>
      <c r="E130" s="7"/>
    </row>
    <row r="131" spans="2:5" hidden="1" x14ac:dyDescent="0.3">
      <c r="B131" s="7"/>
      <c r="C131" s="7"/>
      <c r="D131" s="7"/>
      <c r="E131" s="7"/>
    </row>
    <row r="132" spans="2:5" hidden="1" x14ac:dyDescent="0.3">
      <c r="B132" s="7"/>
      <c r="C132" s="7"/>
      <c r="D132" s="7"/>
      <c r="E132" s="7"/>
    </row>
    <row r="133" spans="2:5" hidden="1" x14ac:dyDescent="0.3">
      <c r="B133" s="7"/>
      <c r="C133" s="7"/>
      <c r="D133" s="7"/>
      <c r="E133" s="7"/>
    </row>
    <row r="134" spans="2:5" hidden="1" x14ac:dyDescent="0.3">
      <c r="B134" s="7"/>
      <c r="C134" s="7"/>
      <c r="D134" s="7"/>
      <c r="E134" s="7"/>
    </row>
    <row r="135" spans="2:5" hidden="1" x14ac:dyDescent="0.3">
      <c r="B135" s="7"/>
      <c r="C135" s="7"/>
      <c r="D135" s="7"/>
      <c r="E135" s="7"/>
    </row>
    <row r="136" spans="2:5" hidden="1" x14ac:dyDescent="0.3">
      <c r="B136" s="7"/>
      <c r="C136" s="7"/>
      <c r="D136" s="7"/>
      <c r="E136" s="7"/>
    </row>
    <row r="137" spans="2:5" hidden="1" x14ac:dyDescent="0.3">
      <c r="B137" s="7"/>
      <c r="C137" s="7"/>
      <c r="D137" s="7"/>
      <c r="E137" s="7"/>
    </row>
    <row r="138" spans="2:5" hidden="1" x14ac:dyDescent="0.3">
      <c r="B138" s="7"/>
      <c r="C138" s="7"/>
      <c r="D138" s="7"/>
      <c r="E138" s="7"/>
    </row>
    <row r="139" spans="2:5" hidden="1" x14ac:dyDescent="0.3">
      <c r="B139" s="7"/>
      <c r="C139" s="7"/>
      <c r="D139" s="7"/>
      <c r="E139" s="7"/>
    </row>
    <row r="140" spans="2:5" hidden="1" x14ac:dyDescent="0.3">
      <c r="B140" s="7"/>
      <c r="C140" s="7"/>
      <c r="D140" s="7"/>
      <c r="E140" s="7"/>
    </row>
    <row r="141" spans="2:5" hidden="1" x14ac:dyDescent="0.3">
      <c r="B141" s="7"/>
      <c r="C141" s="7"/>
      <c r="D141" s="7"/>
      <c r="E141" s="7"/>
    </row>
    <row r="142" spans="2:5" hidden="1" x14ac:dyDescent="0.3">
      <c r="B142" s="7"/>
      <c r="C142" s="7"/>
      <c r="D142" s="7"/>
      <c r="E142" s="7"/>
    </row>
    <row r="143" spans="2:5" hidden="1" x14ac:dyDescent="0.3">
      <c r="B143" s="7"/>
      <c r="C143" s="7"/>
      <c r="D143" s="7"/>
      <c r="E143" s="7"/>
    </row>
    <row r="144" spans="2:5" hidden="1" x14ac:dyDescent="0.3">
      <c r="B144" s="7"/>
      <c r="C144" s="7"/>
      <c r="D144" s="7"/>
      <c r="E144" s="7"/>
    </row>
    <row r="145" spans="2:5" hidden="1" x14ac:dyDescent="0.3">
      <c r="B145" s="7"/>
      <c r="C145" s="7"/>
      <c r="D145" s="7"/>
      <c r="E145" s="7"/>
    </row>
    <row r="146" spans="2:5" hidden="1" x14ac:dyDescent="0.3">
      <c r="B146" s="7"/>
      <c r="C146" s="7"/>
      <c r="D146" s="7"/>
      <c r="E146" s="7"/>
    </row>
    <row r="147" spans="2:5" hidden="1" x14ac:dyDescent="0.3">
      <c r="B147" s="7"/>
      <c r="C147" s="7"/>
      <c r="D147" s="7"/>
      <c r="E147" s="7"/>
    </row>
    <row r="148" spans="2:5" hidden="1" x14ac:dyDescent="0.3">
      <c r="B148" s="7"/>
      <c r="C148" s="7"/>
      <c r="D148" s="7"/>
      <c r="E148" s="7"/>
    </row>
    <row r="149" spans="2:5" hidden="1" x14ac:dyDescent="0.3">
      <c r="B149" s="7"/>
      <c r="C149" s="7"/>
      <c r="D149" s="7"/>
      <c r="E149" s="7"/>
    </row>
    <row r="150" spans="2:5" hidden="1" x14ac:dyDescent="0.3">
      <c r="B150" s="7"/>
      <c r="C150" s="7"/>
      <c r="D150" s="7"/>
      <c r="E150" s="7"/>
    </row>
    <row r="151" spans="2:5" hidden="1" x14ac:dyDescent="0.3">
      <c r="B151" s="7"/>
      <c r="C151" s="7"/>
      <c r="D151" s="7"/>
      <c r="E151" s="7"/>
    </row>
    <row r="152" spans="2:5" hidden="1" x14ac:dyDescent="0.3">
      <c r="B152" s="7"/>
      <c r="C152" s="7"/>
      <c r="D152" s="7"/>
      <c r="E152" s="7"/>
    </row>
    <row r="153" spans="2:5" hidden="1" x14ac:dyDescent="0.3">
      <c r="B153" s="7"/>
      <c r="C153" s="7"/>
      <c r="D153" s="7"/>
      <c r="E153" s="7"/>
    </row>
    <row r="154" spans="2:5" hidden="1" x14ac:dyDescent="0.3">
      <c r="B154" s="7"/>
      <c r="C154" s="7"/>
      <c r="D154" s="7"/>
      <c r="E154" s="7"/>
    </row>
    <row r="155" spans="2:5" hidden="1" x14ac:dyDescent="0.3">
      <c r="B155" s="7"/>
      <c r="C155" s="7"/>
      <c r="D155" s="7"/>
      <c r="E155" s="7"/>
    </row>
    <row r="156" spans="2:5" hidden="1" x14ac:dyDescent="0.3">
      <c r="B156" s="7"/>
      <c r="C156" s="7"/>
      <c r="D156" s="7"/>
      <c r="E156" s="7"/>
    </row>
    <row r="157" spans="2:5" hidden="1" x14ac:dyDescent="0.3">
      <c r="B157" s="7"/>
      <c r="C157" s="7"/>
      <c r="D157" s="7"/>
      <c r="E157" s="7"/>
    </row>
    <row r="158" spans="2:5" hidden="1" x14ac:dyDescent="0.3">
      <c r="B158" s="7"/>
      <c r="C158" s="7"/>
      <c r="D158" s="7"/>
      <c r="E158" s="7"/>
    </row>
    <row r="159" spans="2:5" hidden="1" x14ac:dyDescent="0.3">
      <c r="B159" s="7"/>
      <c r="C159" s="7"/>
      <c r="D159" s="7"/>
      <c r="E159" s="7"/>
    </row>
    <row r="160" spans="2:5" hidden="1" x14ac:dyDescent="0.3">
      <c r="B160" s="7"/>
      <c r="C160" s="7"/>
      <c r="D160" s="7"/>
      <c r="E160" s="7"/>
    </row>
    <row r="161" spans="2:5" hidden="1" x14ac:dyDescent="0.3">
      <c r="B161" s="7"/>
      <c r="C161" s="7"/>
      <c r="D161" s="7"/>
      <c r="E161" s="7"/>
    </row>
    <row r="162" spans="2:5" hidden="1" x14ac:dyDescent="0.3">
      <c r="B162" s="7"/>
      <c r="C162" s="7"/>
      <c r="D162" s="7"/>
      <c r="E162" s="7"/>
    </row>
    <row r="163" spans="2:5" hidden="1" x14ac:dyDescent="0.3">
      <c r="B163" s="7"/>
      <c r="C163" s="7"/>
      <c r="D163" s="7"/>
      <c r="E163" s="7"/>
    </row>
    <row r="164" spans="2:5" hidden="1" x14ac:dyDescent="0.3">
      <c r="B164" s="7"/>
      <c r="C164" s="7"/>
      <c r="D164" s="7"/>
      <c r="E164" s="7"/>
    </row>
    <row r="165" spans="2:5" hidden="1" x14ac:dyDescent="0.3">
      <c r="B165" s="7"/>
      <c r="C165" s="7"/>
      <c r="D165" s="7"/>
      <c r="E165" s="7"/>
    </row>
    <row r="166" spans="2:5" hidden="1" x14ac:dyDescent="0.3">
      <c r="B166" s="7"/>
      <c r="C166" s="7"/>
      <c r="D166" s="7"/>
      <c r="E166" s="7"/>
    </row>
    <row r="167" spans="2:5" hidden="1" x14ac:dyDescent="0.3">
      <c r="B167" s="7"/>
      <c r="C167" s="7"/>
      <c r="D167" s="7"/>
      <c r="E167" s="7"/>
    </row>
    <row r="168" spans="2:5" hidden="1" x14ac:dyDescent="0.3">
      <c r="B168" s="7"/>
      <c r="C168" s="7"/>
      <c r="D168" s="7"/>
      <c r="E168" s="7"/>
    </row>
    <row r="169" spans="2:5" hidden="1" x14ac:dyDescent="0.3">
      <c r="B169" s="7"/>
      <c r="C169" s="7"/>
      <c r="D169" s="7"/>
      <c r="E169" s="7"/>
    </row>
    <row r="170" spans="2:5" hidden="1" x14ac:dyDescent="0.3">
      <c r="B170" s="7"/>
      <c r="C170" s="7"/>
      <c r="D170" s="7"/>
      <c r="E170" s="7"/>
    </row>
    <row r="171" spans="2:5" hidden="1" x14ac:dyDescent="0.3">
      <c r="B171" s="7"/>
      <c r="C171" s="7"/>
      <c r="D171" s="7"/>
      <c r="E171" s="7"/>
    </row>
    <row r="172" spans="2:5" hidden="1" x14ac:dyDescent="0.3">
      <c r="B172" s="7"/>
      <c r="C172" s="7"/>
      <c r="D172" s="7"/>
      <c r="E172" s="7"/>
    </row>
    <row r="173" spans="2:5" hidden="1" x14ac:dyDescent="0.3">
      <c r="B173" s="7"/>
      <c r="C173" s="7"/>
      <c r="D173" s="7"/>
      <c r="E173" s="7"/>
    </row>
    <row r="174" spans="2:5" hidden="1" x14ac:dyDescent="0.3">
      <c r="B174" s="7"/>
      <c r="C174" s="7"/>
      <c r="D174" s="7"/>
      <c r="E174" s="7"/>
    </row>
    <row r="175" spans="2:5" hidden="1" x14ac:dyDescent="0.3">
      <c r="B175" s="7"/>
      <c r="C175" s="7"/>
      <c r="D175" s="7"/>
      <c r="E175" s="7"/>
    </row>
    <row r="176" spans="2:5" hidden="1" x14ac:dyDescent="0.3">
      <c r="B176" s="7"/>
      <c r="C176" s="7"/>
      <c r="D176" s="7"/>
      <c r="E176" s="7"/>
    </row>
    <row r="177" spans="2:5" hidden="1" x14ac:dyDescent="0.3">
      <c r="B177" s="7"/>
      <c r="C177" s="7"/>
      <c r="D177" s="7"/>
      <c r="E177" s="7"/>
    </row>
    <row r="178" spans="2:5" hidden="1" x14ac:dyDescent="0.3">
      <c r="B178" s="7"/>
      <c r="C178" s="7"/>
      <c r="D178" s="7"/>
      <c r="E178" s="7"/>
    </row>
    <row r="179" spans="2:5" hidden="1" x14ac:dyDescent="0.3">
      <c r="B179" s="7"/>
      <c r="C179" s="7"/>
      <c r="D179" s="7"/>
      <c r="E179" s="7"/>
    </row>
    <row r="180" spans="2:5" hidden="1" x14ac:dyDescent="0.3">
      <c r="B180" s="7"/>
      <c r="C180" s="7"/>
      <c r="D180" s="7"/>
      <c r="E180" s="7"/>
    </row>
    <row r="181" spans="2:5" hidden="1" x14ac:dyDescent="0.3">
      <c r="B181" s="7"/>
      <c r="C181" s="7"/>
      <c r="D181" s="7"/>
      <c r="E181" s="7"/>
    </row>
    <row r="182" spans="2:5" hidden="1" x14ac:dyDescent="0.3">
      <c r="B182" s="7"/>
      <c r="C182" s="7"/>
      <c r="D182" s="7"/>
      <c r="E182" s="7"/>
    </row>
    <row r="183" spans="2:5" hidden="1" x14ac:dyDescent="0.3">
      <c r="B183" s="7"/>
      <c r="C183" s="7"/>
      <c r="D183" s="7"/>
      <c r="E183" s="7"/>
    </row>
    <row r="184" spans="2:5" hidden="1" x14ac:dyDescent="0.3">
      <c r="B184" s="7"/>
      <c r="C184" s="7"/>
      <c r="D184" s="7"/>
      <c r="E184" s="7"/>
    </row>
    <row r="185" spans="2:5" hidden="1" x14ac:dyDescent="0.3">
      <c r="B185" s="7"/>
      <c r="C185" s="7"/>
      <c r="D185" s="7"/>
      <c r="E185" s="7"/>
    </row>
    <row r="186" spans="2:5" hidden="1" x14ac:dyDescent="0.3">
      <c r="B186" s="7"/>
      <c r="C186" s="7"/>
      <c r="D186" s="7"/>
      <c r="E186" s="7"/>
    </row>
    <row r="187" spans="2:5" hidden="1" x14ac:dyDescent="0.3">
      <c r="B187" s="7"/>
      <c r="C187" s="7"/>
      <c r="D187" s="7"/>
      <c r="E187" s="7"/>
    </row>
    <row r="188" spans="2:5" hidden="1" x14ac:dyDescent="0.3">
      <c r="B188" s="7"/>
      <c r="C188" s="7"/>
      <c r="D188" s="7"/>
      <c r="E188" s="7"/>
    </row>
    <row r="189" spans="2:5" hidden="1" x14ac:dyDescent="0.3">
      <c r="B189" s="7"/>
      <c r="C189" s="7"/>
      <c r="D189" s="7"/>
      <c r="E189" s="7"/>
    </row>
    <row r="190" spans="2:5" hidden="1" x14ac:dyDescent="0.3">
      <c r="B190" s="7"/>
      <c r="C190" s="7"/>
      <c r="D190" s="7"/>
      <c r="E190" s="7"/>
    </row>
    <row r="191" spans="2:5" hidden="1" x14ac:dyDescent="0.3">
      <c r="B191" s="7"/>
      <c r="C191" s="7"/>
      <c r="D191" s="7"/>
      <c r="E191" s="7"/>
    </row>
    <row r="192" spans="2:5" hidden="1" x14ac:dyDescent="0.3">
      <c r="B192" s="7"/>
      <c r="C192" s="7"/>
      <c r="D192" s="7"/>
      <c r="E192" s="7"/>
    </row>
    <row r="193" spans="2:5" hidden="1" x14ac:dyDescent="0.3">
      <c r="B193" s="7"/>
      <c r="C193" s="7"/>
      <c r="D193" s="7"/>
      <c r="E193" s="7"/>
    </row>
    <row r="194" spans="2:5" hidden="1" x14ac:dyDescent="0.3">
      <c r="B194" s="7"/>
      <c r="C194" s="7"/>
      <c r="D194" s="7"/>
      <c r="E194" s="7"/>
    </row>
    <row r="195" spans="2:5" hidden="1" x14ac:dyDescent="0.3">
      <c r="B195" s="7"/>
      <c r="C195" s="7"/>
      <c r="D195" s="7"/>
      <c r="E195" s="7"/>
    </row>
    <row r="196" spans="2:5" hidden="1" x14ac:dyDescent="0.3">
      <c r="B196" s="7"/>
      <c r="C196" s="7"/>
      <c r="D196" s="7"/>
      <c r="E196" s="7"/>
    </row>
    <row r="197" spans="2:5" hidden="1" x14ac:dyDescent="0.3">
      <c r="B197" s="7"/>
      <c r="C197" s="7"/>
      <c r="D197" s="7"/>
      <c r="E197" s="7"/>
    </row>
    <row r="198" spans="2:5" hidden="1" x14ac:dyDescent="0.3">
      <c r="B198" s="7"/>
      <c r="C198" s="7"/>
      <c r="D198" s="7"/>
      <c r="E198" s="7"/>
    </row>
    <row r="199" spans="2:5" hidden="1" x14ac:dyDescent="0.3">
      <c r="B199" s="7"/>
      <c r="C199" s="7"/>
      <c r="D199" s="7"/>
      <c r="E199" s="7"/>
    </row>
    <row r="200" spans="2:5" hidden="1" x14ac:dyDescent="0.3">
      <c r="B200" s="7"/>
      <c r="C200" s="7"/>
      <c r="D200" s="7"/>
      <c r="E200" s="7"/>
    </row>
    <row r="201" spans="2:5" hidden="1" x14ac:dyDescent="0.3">
      <c r="B201" s="7"/>
      <c r="C201" s="7"/>
      <c r="D201" s="7"/>
      <c r="E201" s="7"/>
    </row>
    <row r="202" spans="2:5" hidden="1" x14ac:dyDescent="0.3">
      <c r="B202" s="7"/>
      <c r="C202" s="7"/>
      <c r="D202" s="7"/>
      <c r="E202" s="7"/>
    </row>
    <row r="203" spans="2:5" hidden="1" x14ac:dyDescent="0.3">
      <c r="B203" s="7"/>
      <c r="C203" s="7"/>
      <c r="D203" s="7"/>
      <c r="E203" s="7"/>
    </row>
    <row r="204" spans="2:5" hidden="1" x14ac:dyDescent="0.3">
      <c r="B204" s="7"/>
      <c r="C204" s="7"/>
      <c r="D204" s="7"/>
      <c r="E204" s="7"/>
    </row>
    <row r="205" spans="2:5" hidden="1" x14ac:dyDescent="0.3">
      <c r="B205" s="7"/>
      <c r="C205" s="7"/>
      <c r="D205" s="7"/>
      <c r="E205" s="7"/>
    </row>
    <row r="206" spans="2:5" hidden="1" x14ac:dyDescent="0.3">
      <c r="B206" s="7"/>
      <c r="C206" s="7"/>
      <c r="D206" s="7"/>
      <c r="E206" s="7"/>
    </row>
    <row r="207" spans="2:5" hidden="1" x14ac:dyDescent="0.3">
      <c r="B207" s="7"/>
      <c r="C207" s="7"/>
      <c r="D207" s="7"/>
      <c r="E207" s="7"/>
    </row>
    <row r="208" spans="2:5" hidden="1" x14ac:dyDescent="0.3">
      <c r="B208" s="7"/>
      <c r="C208" s="7"/>
      <c r="D208" s="7"/>
      <c r="E208" s="7"/>
    </row>
    <row r="209" spans="2:5" hidden="1" x14ac:dyDescent="0.3">
      <c r="B209" s="7"/>
      <c r="C209" s="7"/>
      <c r="D209" s="7"/>
      <c r="E209" s="7"/>
    </row>
    <row r="210" spans="2:5" hidden="1" x14ac:dyDescent="0.3">
      <c r="B210" s="7"/>
      <c r="C210" s="7"/>
      <c r="D210" s="7"/>
      <c r="E210" s="7"/>
    </row>
    <row r="211" spans="2:5" hidden="1" x14ac:dyDescent="0.3">
      <c r="B211" s="7"/>
      <c r="C211" s="7"/>
      <c r="D211" s="7"/>
      <c r="E211" s="7"/>
    </row>
    <row r="212" spans="2:5" hidden="1" x14ac:dyDescent="0.3">
      <c r="B212" s="7"/>
      <c r="C212" s="7"/>
      <c r="D212" s="7"/>
      <c r="E212" s="7"/>
    </row>
    <row r="213" spans="2:5" hidden="1" x14ac:dyDescent="0.3">
      <c r="B213" s="7"/>
      <c r="C213" s="7"/>
      <c r="D213" s="7"/>
      <c r="E213" s="7"/>
    </row>
    <row r="214" spans="2:5" hidden="1" x14ac:dyDescent="0.3">
      <c r="B214" s="7"/>
      <c r="C214" s="7"/>
      <c r="D214" s="7"/>
      <c r="E214" s="7"/>
    </row>
    <row r="215" spans="2:5" hidden="1" x14ac:dyDescent="0.3">
      <c r="B215" s="7"/>
      <c r="C215" s="7"/>
      <c r="D215" s="7"/>
      <c r="E215" s="7"/>
    </row>
    <row r="216" spans="2:5" hidden="1" x14ac:dyDescent="0.3">
      <c r="B216" s="7"/>
      <c r="C216" s="7"/>
      <c r="D216" s="7"/>
      <c r="E216" s="7"/>
    </row>
    <row r="217" spans="2:5" hidden="1" x14ac:dyDescent="0.3">
      <c r="B217" s="7"/>
      <c r="C217" s="7"/>
      <c r="D217" s="7"/>
      <c r="E217" s="7"/>
    </row>
    <row r="218" spans="2:5" hidden="1" x14ac:dyDescent="0.3">
      <c r="B218" s="7"/>
      <c r="C218" s="7"/>
      <c r="D218" s="7"/>
      <c r="E218" s="7"/>
    </row>
    <row r="219" spans="2:5" hidden="1" x14ac:dyDescent="0.3">
      <c r="B219" s="7"/>
      <c r="C219" s="7"/>
      <c r="D219" s="7"/>
      <c r="E219" s="7"/>
    </row>
    <row r="220" spans="2:5" hidden="1" x14ac:dyDescent="0.3">
      <c r="B220" s="7"/>
      <c r="C220" s="7"/>
      <c r="D220" s="7"/>
      <c r="E220" s="7"/>
    </row>
    <row r="221" spans="2:5" hidden="1" x14ac:dyDescent="0.3">
      <c r="B221" s="7"/>
      <c r="C221" s="7"/>
      <c r="D221" s="7"/>
      <c r="E221" s="7"/>
    </row>
    <row r="222" spans="2:5" hidden="1" x14ac:dyDescent="0.3">
      <c r="B222" s="7"/>
      <c r="C222" s="7"/>
      <c r="D222" s="7"/>
      <c r="E222" s="7"/>
    </row>
    <row r="223" spans="2:5" hidden="1" x14ac:dyDescent="0.3">
      <c r="B223" s="7"/>
      <c r="C223" s="7"/>
      <c r="D223" s="7"/>
      <c r="E223" s="7"/>
    </row>
    <row r="224" spans="2:5" hidden="1" x14ac:dyDescent="0.3">
      <c r="B224" s="7"/>
      <c r="C224" s="7"/>
      <c r="D224" s="7"/>
      <c r="E224" s="7"/>
    </row>
    <row r="225" spans="2:5" hidden="1" x14ac:dyDescent="0.3">
      <c r="B225" s="7"/>
      <c r="C225" s="7"/>
      <c r="D225" s="7"/>
      <c r="E225" s="7"/>
    </row>
    <row r="226" spans="2:5" hidden="1" x14ac:dyDescent="0.3">
      <c r="B226" s="7"/>
      <c r="C226" s="7"/>
      <c r="D226" s="7"/>
      <c r="E226" s="7"/>
    </row>
    <row r="227" spans="2:5" hidden="1" x14ac:dyDescent="0.3">
      <c r="B227" s="7"/>
      <c r="C227" s="7"/>
      <c r="D227" s="7"/>
      <c r="E227" s="7"/>
    </row>
    <row r="228" spans="2:5" hidden="1" x14ac:dyDescent="0.3">
      <c r="B228" s="7"/>
      <c r="C228" s="7"/>
      <c r="D228" s="7"/>
      <c r="E228" s="7"/>
    </row>
    <row r="229" spans="2:5" hidden="1" x14ac:dyDescent="0.3">
      <c r="B229" s="7"/>
      <c r="C229" s="7"/>
      <c r="D229" s="7"/>
      <c r="E229" s="7"/>
    </row>
    <row r="230" spans="2:5" hidden="1" x14ac:dyDescent="0.3">
      <c r="B230" s="7"/>
      <c r="C230" s="7"/>
      <c r="D230" s="7"/>
      <c r="E230" s="7"/>
    </row>
    <row r="231" spans="2:5" hidden="1" x14ac:dyDescent="0.3">
      <c r="B231" s="7"/>
      <c r="C231" s="7"/>
      <c r="D231" s="7"/>
      <c r="E231" s="7"/>
    </row>
    <row r="232" spans="2:5" hidden="1" x14ac:dyDescent="0.3">
      <c r="B232" s="7"/>
      <c r="C232" s="7"/>
      <c r="D232" s="7"/>
      <c r="E232" s="7"/>
    </row>
    <row r="233" spans="2:5" hidden="1" x14ac:dyDescent="0.3">
      <c r="B233" s="7"/>
      <c r="C233" s="7"/>
      <c r="D233" s="7"/>
      <c r="E233" s="7"/>
    </row>
    <row r="234" spans="2:5" hidden="1" x14ac:dyDescent="0.3">
      <c r="B234" s="7"/>
      <c r="C234" s="7"/>
      <c r="D234" s="7"/>
      <c r="E234" s="7"/>
    </row>
    <row r="235" spans="2:5" hidden="1" x14ac:dyDescent="0.3">
      <c r="B235" s="7"/>
      <c r="C235" s="7"/>
      <c r="D235" s="7"/>
      <c r="E235" s="7"/>
    </row>
    <row r="236" spans="2:5" hidden="1" x14ac:dyDescent="0.3">
      <c r="B236" s="7"/>
      <c r="C236" s="7"/>
      <c r="D236" s="7"/>
      <c r="E236" s="7"/>
    </row>
    <row r="237" spans="2:5" hidden="1" x14ac:dyDescent="0.3">
      <c r="B237" s="7"/>
      <c r="C237" s="7"/>
      <c r="D237" s="7"/>
      <c r="E237" s="7"/>
    </row>
    <row r="238" spans="2:5" hidden="1" x14ac:dyDescent="0.3">
      <c r="B238" s="7"/>
      <c r="C238" s="7"/>
      <c r="D238" s="7"/>
      <c r="E238" s="7"/>
    </row>
    <row r="239" spans="2:5" hidden="1" x14ac:dyDescent="0.3">
      <c r="B239" s="7"/>
      <c r="C239" s="7"/>
      <c r="D239" s="7"/>
      <c r="E239" s="7"/>
    </row>
    <row r="240" spans="2:5" hidden="1" x14ac:dyDescent="0.3">
      <c r="B240" s="7"/>
      <c r="C240" s="7"/>
      <c r="D240" s="7"/>
      <c r="E240" s="7"/>
    </row>
    <row r="241" spans="2:5" hidden="1" x14ac:dyDescent="0.3">
      <c r="B241" s="7"/>
      <c r="C241" s="7"/>
      <c r="D241" s="7"/>
      <c r="E241" s="7"/>
    </row>
    <row r="242" spans="2:5" hidden="1" x14ac:dyDescent="0.3">
      <c r="B242" s="7"/>
      <c r="C242" s="7"/>
      <c r="D242" s="7"/>
      <c r="E242" s="7"/>
    </row>
    <row r="243" spans="2:5" hidden="1" x14ac:dyDescent="0.3">
      <c r="B243" s="7"/>
      <c r="C243" s="7"/>
      <c r="D243" s="7"/>
      <c r="E243" s="7"/>
    </row>
    <row r="244" spans="2:5" hidden="1" x14ac:dyDescent="0.3">
      <c r="B244" s="7"/>
      <c r="C244" s="7"/>
      <c r="D244" s="7"/>
      <c r="E244" s="7"/>
    </row>
    <row r="245" spans="2:5" hidden="1" x14ac:dyDescent="0.3">
      <c r="B245" s="7"/>
      <c r="C245" s="7"/>
      <c r="D245" s="7"/>
      <c r="E245" s="7"/>
    </row>
    <row r="246" spans="2:5" hidden="1" x14ac:dyDescent="0.3">
      <c r="B246" s="7"/>
      <c r="C246" s="7"/>
      <c r="D246" s="7"/>
      <c r="E246" s="7"/>
    </row>
    <row r="247" spans="2:5" hidden="1" x14ac:dyDescent="0.3">
      <c r="B247" s="7"/>
      <c r="C247" s="7"/>
      <c r="D247" s="7"/>
      <c r="E247" s="7"/>
    </row>
    <row r="248" spans="2:5" hidden="1" x14ac:dyDescent="0.3">
      <c r="B248" s="7"/>
      <c r="C248" s="7"/>
      <c r="D248" s="7"/>
      <c r="E248" s="7"/>
    </row>
    <row r="249" spans="2:5" hidden="1" x14ac:dyDescent="0.3">
      <c r="B249" s="7"/>
      <c r="C249" s="7"/>
      <c r="D249" s="7"/>
      <c r="E249" s="7"/>
    </row>
    <row r="250" spans="2:5" hidden="1" x14ac:dyDescent="0.3">
      <c r="B250" s="7"/>
      <c r="C250" s="7"/>
      <c r="D250" s="7"/>
      <c r="E250" s="7"/>
    </row>
    <row r="251" spans="2:5" hidden="1" x14ac:dyDescent="0.3">
      <c r="B251" s="7"/>
      <c r="C251" s="7"/>
      <c r="D251" s="7"/>
      <c r="E251" s="7"/>
    </row>
    <row r="252" spans="2:5" hidden="1" x14ac:dyDescent="0.3">
      <c r="B252" s="7"/>
      <c r="C252" s="7"/>
      <c r="D252" s="7"/>
      <c r="E252" s="7"/>
    </row>
    <row r="253" spans="2:5" hidden="1" x14ac:dyDescent="0.3">
      <c r="B253" s="7"/>
      <c r="C253" s="7"/>
      <c r="D253" s="7"/>
      <c r="E253" s="7"/>
    </row>
    <row r="254" spans="2:5" hidden="1" x14ac:dyDescent="0.3">
      <c r="B254" s="7"/>
      <c r="C254" s="7"/>
      <c r="D254" s="7"/>
      <c r="E254" s="7"/>
    </row>
    <row r="255" spans="2:5" hidden="1" x14ac:dyDescent="0.3">
      <c r="B255" s="7"/>
      <c r="C255" s="7"/>
      <c r="D255" s="7"/>
      <c r="E255" s="7"/>
    </row>
    <row r="256" spans="2:5" hidden="1" x14ac:dyDescent="0.3">
      <c r="B256" s="7"/>
      <c r="C256" s="7"/>
      <c r="D256" s="7"/>
      <c r="E256" s="7"/>
    </row>
    <row r="257" spans="2:5" hidden="1" x14ac:dyDescent="0.3">
      <c r="B257" s="7"/>
      <c r="C257" s="7"/>
      <c r="D257" s="7"/>
      <c r="E257" s="7"/>
    </row>
    <row r="258" spans="2:5" hidden="1" x14ac:dyDescent="0.3">
      <c r="B258" s="7"/>
      <c r="C258" s="7"/>
      <c r="D258" s="7"/>
      <c r="E258" s="7"/>
    </row>
    <row r="259" spans="2:5" hidden="1" x14ac:dyDescent="0.3">
      <c r="B259" s="7"/>
      <c r="C259" s="7"/>
      <c r="D259" s="7"/>
      <c r="E259" s="7"/>
    </row>
    <row r="260" spans="2:5" hidden="1" x14ac:dyDescent="0.3">
      <c r="B260" s="7"/>
      <c r="C260" s="7"/>
      <c r="D260" s="7"/>
      <c r="E260" s="7"/>
    </row>
    <row r="261" spans="2:5" hidden="1" x14ac:dyDescent="0.3">
      <c r="B261" s="7"/>
      <c r="C261" s="7"/>
      <c r="D261" s="7"/>
      <c r="E261" s="7"/>
    </row>
    <row r="262" spans="2:5" hidden="1" x14ac:dyDescent="0.3">
      <c r="B262" s="7"/>
      <c r="C262" s="7"/>
      <c r="D262" s="7"/>
      <c r="E262" s="7"/>
    </row>
    <row r="263" spans="2:5" hidden="1" x14ac:dyDescent="0.3">
      <c r="B263" s="7"/>
      <c r="C263" s="7"/>
      <c r="D263" s="7"/>
      <c r="E263" s="7"/>
    </row>
    <row r="264" spans="2:5" hidden="1" x14ac:dyDescent="0.3">
      <c r="B264" s="7"/>
      <c r="C264" s="7"/>
      <c r="D264" s="7"/>
      <c r="E264" s="7"/>
    </row>
    <row r="265" spans="2:5" hidden="1" x14ac:dyDescent="0.3">
      <c r="B265" s="7"/>
      <c r="C265" s="7"/>
      <c r="D265" s="7"/>
      <c r="E265" s="7"/>
    </row>
    <row r="266" spans="2:5" hidden="1" x14ac:dyDescent="0.3">
      <c r="B266" s="7"/>
      <c r="C266" s="7"/>
      <c r="D266" s="7"/>
      <c r="E266" s="7"/>
    </row>
    <row r="267" spans="2:5" hidden="1" x14ac:dyDescent="0.3">
      <c r="B267" s="7"/>
      <c r="C267" s="7"/>
      <c r="D267" s="7"/>
      <c r="E267" s="7"/>
    </row>
    <row r="268" spans="2:5" hidden="1" x14ac:dyDescent="0.3">
      <c r="B268" s="7"/>
      <c r="C268" s="7"/>
      <c r="D268" s="7"/>
      <c r="E268" s="7"/>
    </row>
    <row r="269" spans="2:5" hidden="1" x14ac:dyDescent="0.3">
      <c r="B269" s="7"/>
      <c r="C269" s="7"/>
      <c r="D269" s="7"/>
      <c r="E269" s="7"/>
    </row>
    <row r="270" spans="2:5" hidden="1" x14ac:dyDescent="0.3">
      <c r="B270" s="7"/>
      <c r="C270" s="7"/>
      <c r="D270" s="7"/>
      <c r="E270" s="7"/>
    </row>
    <row r="271" spans="2:5" hidden="1" x14ac:dyDescent="0.3">
      <c r="B271" s="7"/>
      <c r="C271" s="7"/>
      <c r="D271" s="7"/>
      <c r="E271" s="7"/>
    </row>
    <row r="272" spans="2:5" hidden="1" x14ac:dyDescent="0.3">
      <c r="B272" s="7"/>
      <c r="C272" s="7"/>
      <c r="D272" s="7"/>
      <c r="E272" s="7"/>
    </row>
    <row r="273" spans="2:5" hidden="1" x14ac:dyDescent="0.3">
      <c r="B273" s="7"/>
      <c r="C273" s="7"/>
      <c r="D273" s="7"/>
      <c r="E273" s="7"/>
    </row>
    <row r="274" spans="2:5" hidden="1" x14ac:dyDescent="0.3">
      <c r="B274" s="7"/>
      <c r="C274" s="7"/>
      <c r="D274" s="7"/>
      <c r="E274" s="7"/>
    </row>
    <row r="275" spans="2:5" hidden="1" x14ac:dyDescent="0.3">
      <c r="B275" s="7"/>
      <c r="C275" s="7"/>
      <c r="D275" s="7"/>
      <c r="E275" s="7"/>
    </row>
    <row r="276" spans="2:5" hidden="1" x14ac:dyDescent="0.3">
      <c r="B276" s="7"/>
      <c r="C276" s="7"/>
      <c r="D276" s="7"/>
      <c r="E276" s="7"/>
    </row>
    <row r="277" spans="2:5" hidden="1" x14ac:dyDescent="0.3">
      <c r="B277" s="7"/>
      <c r="C277" s="7"/>
      <c r="D277" s="7"/>
      <c r="E277" s="7"/>
    </row>
    <row r="278" spans="2:5" hidden="1" x14ac:dyDescent="0.3">
      <c r="B278" s="7"/>
      <c r="C278" s="7"/>
      <c r="D278" s="7"/>
      <c r="E278" s="7"/>
    </row>
    <row r="279" spans="2:5" hidden="1" x14ac:dyDescent="0.3">
      <c r="B279" s="7"/>
      <c r="C279" s="7"/>
      <c r="D279" s="7"/>
      <c r="E279" s="7"/>
    </row>
    <row r="280" spans="2:5" hidden="1" x14ac:dyDescent="0.3">
      <c r="B280" s="7"/>
      <c r="C280" s="7"/>
      <c r="D280" s="7"/>
      <c r="E280" s="7"/>
    </row>
    <row r="281" spans="2:5" hidden="1" x14ac:dyDescent="0.3">
      <c r="B281" s="7"/>
      <c r="C281" s="7"/>
      <c r="D281" s="7"/>
      <c r="E281" s="7"/>
    </row>
    <row r="282" spans="2:5" hidden="1" x14ac:dyDescent="0.3">
      <c r="B282" s="7"/>
      <c r="C282" s="7"/>
      <c r="D282" s="7"/>
      <c r="E282" s="7"/>
    </row>
    <row r="283" spans="2:5" hidden="1" x14ac:dyDescent="0.3">
      <c r="B283" s="7"/>
      <c r="C283" s="7"/>
      <c r="D283" s="7"/>
      <c r="E283" s="7"/>
    </row>
    <row r="284" spans="2:5" hidden="1" x14ac:dyDescent="0.3">
      <c r="B284" s="7"/>
      <c r="C284" s="7"/>
      <c r="D284" s="7"/>
      <c r="E284" s="7"/>
    </row>
    <row r="285" spans="2:5" hidden="1" x14ac:dyDescent="0.3">
      <c r="B285" s="7"/>
      <c r="C285" s="7"/>
      <c r="D285" s="7"/>
      <c r="E285" s="7"/>
    </row>
    <row r="286" spans="2:5" hidden="1" x14ac:dyDescent="0.3">
      <c r="B286" s="7"/>
      <c r="C286" s="7"/>
      <c r="D286" s="7"/>
      <c r="E286" s="7"/>
    </row>
    <row r="287" spans="2:5" hidden="1" x14ac:dyDescent="0.3">
      <c r="B287" s="7"/>
      <c r="C287" s="7"/>
      <c r="D287" s="7"/>
      <c r="E287" s="7"/>
    </row>
    <row r="288" spans="2:5" hidden="1" x14ac:dyDescent="0.3">
      <c r="B288" s="7"/>
      <c r="C288" s="7"/>
      <c r="D288" s="7"/>
      <c r="E288" s="7"/>
    </row>
    <row r="289" spans="2:5" hidden="1" x14ac:dyDescent="0.3">
      <c r="B289" s="7"/>
      <c r="C289" s="7"/>
      <c r="D289" s="7"/>
      <c r="E289" s="7"/>
    </row>
    <row r="290" spans="2:5" hidden="1" x14ac:dyDescent="0.3">
      <c r="B290" s="7"/>
      <c r="C290" s="7"/>
      <c r="D290" s="7"/>
      <c r="E290" s="7"/>
    </row>
    <row r="291" spans="2:5" hidden="1" x14ac:dyDescent="0.3">
      <c r="B291" s="7"/>
      <c r="C291" s="7"/>
      <c r="D291" s="7"/>
      <c r="E291" s="7"/>
    </row>
    <row r="292" spans="2:5" hidden="1" x14ac:dyDescent="0.3">
      <c r="B292" s="7"/>
      <c r="C292" s="7"/>
      <c r="D292" s="7"/>
      <c r="E292" s="7"/>
    </row>
    <row r="293" spans="2:5" hidden="1" x14ac:dyDescent="0.3">
      <c r="B293" s="7"/>
      <c r="C293" s="7"/>
      <c r="D293" s="7"/>
      <c r="E293" s="7"/>
    </row>
    <row r="294" spans="2:5" hidden="1" x14ac:dyDescent="0.3">
      <c r="B294" s="7"/>
      <c r="C294" s="7"/>
      <c r="D294" s="7"/>
      <c r="E294" s="7"/>
    </row>
    <row r="295" spans="2:5" hidden="1" x14ac:dyDescent="0.3">
      <c r="B295" s="7"/>
      <c r="C295" s="7"/>
      <c r="D295" s="7"/>
      <c r="E295" s="7"/>
    </row>
    <row r="296" spans="2:5" hidden="1" x14ac:dyDescent="0.3">
      <c r="B296" s="7"/>
      <c r="C296" s="7"/>
      <c r="D296" s="7"/>
      <c r="E296" s="7"/>
    </row>
    <row r="297" spans="2:5" hidden="1" x14ac:dyDescent="0.3">
      <c r="B297" s="7"/>
      <c r="C297" s="7"/>
      <c r="D297" s="7"/>
      <c r="E297" s="7"/>
    </row>
    <row r="298" spans="2:5" hidden="1" x14ac:dyDescent="0.3">
      <c r="B298" s="7"/>
      <c r="C298" s="7"/>
      <c r="D298" s="7"/>
      <c r="E298" s="7"/>
    </row>
    <row r="299" spans="2:5" hidden="1" x14ac:dyDescent="0.3">
      <c r="B299" s="7"/>
      <c r="C299" s="7"/>
      <c r="D299" s="7"/>
      <c r="E299" s="7"/>
    </row>
    <row r="300" spans="2:5" hidden="1" x14ac:dyDescent="0.3">
      <c r="B300" s="7"/>
      <c r="C300" s="7"/>
      <c r="D300" s="7"/>
      <c r="E300" s="7"/>
    </row>
    <row r="301" spans="2:5" hidden="1" x14ac:dyDescent="0.3">
      <c r="B301" s="7"/>
      <c r="C301" s="7"/>
      <c r="D301" s="7"/>
      <c r="E301" s="7"/>
    </row>
    <row r="302" spans="2:5" hidden="1" x14ac:dyDescent="0.3">
      <c r="B302" s="7"/>
      <c r="C302" s="7"/>
      <c r="D302" s="7"/>
      <c r="E302" s="7"/>
    </row>
    <row r="303" spans="2:5" hidden="1" x14ac:dyDescent="0.3">
      <c r="B303" s="7"/>
      <c r="C303" s="7"/>
      <c r="D303" s="7"/>
      <c r="E303" s="7"/>
    </row>
    <row r="304" spans="2:5" hidden="1" x14ac:dyDescent="0.3">
      <c r="B304" s="7"/>
      <c r="C304" s="7"/>
      <c r="D304" s="7"/>
      <c r="E304" s="7"/>
    </row>
    <row r="305" spans="2:5" hidden="1" x14ac:dyDescent="0.3">
      <c r="B305" s="7"/>
      <c r="C305" s="7"/>
      <c r="D305" s="7"/>
      <c r="E305" s="7"/>
    </row>
    <row r="306" spans="2:5" hidden="1" x14ac:dyDescent="0.3">
      <c r="B306" s="7"/>
      <c r="C306" s="7"/>
      <c r="D306" s="7"/>
      <c r="E306" s="7"/>
    </row>
    <row r="307" spans="2:5" hidden="1" x14ac:dyDescent="0.3">
      <c r="B307" s="7"/>
      <c r="C307" s="7"/>
      <c r="D307" s="7"/>
      <c r="E307" s="7"/>
    </row>
    <row r="308" spans="2:5" hidden="1" x14ac:dyDescent="0.3">
      <c r="B308" s="7"/>
      <c r="C308" s="7"/>
      <c r="D308" s="7"/>
      <c r="E308" s="7"/>
    </row>
    <row r="309" spans="2:5" hidden="1" x14ac:dyDescent="0.3">
      <c r="B309" s="7"/>
      <c r="C309" s="7"/>
      <c r="D309" s="7"/>
      <c r="E309" s="7"/>
    </row>
    <row r="310" spans="2:5" hidden="1" x14ac:dyDescent="0.3">
      <c r="B310" s="7"/>
      <c r="C310" s="7"/>
      <c r="D310" s="7"/>
      <c r="E310" s="7"/>
    </row>
    <row r="311" spans="2:5" hidden="1" x14ac:dyDescent="0.3">
      <c r="B311" s="7"/>
      <c r="C311" s="7"/>
      <c r="D311" s="7"/>
      <c r="E311" s="7"/>
    </row>
    <row r="312" spans="2:5" hidden="1" x14ac:dyDescent="0.3">
      <c r="B312" s="7"/>
      <c r="C312" s="7"/>
      <c r="D312" s="7"/>
      <c r="E312" s="7"/>
    </row>
    <row r="313" spans="2:5" hidden="1" x14ac:dyDescent="0.3">
      <c r="B313" s="7"/>
      <c r="C313" s="7"/>
      <c r="D313" s="7"/>
      <c r="E313" s="7"/>
    </row>
    <row r="314" spans="2:5" hidden="1" x14ac:dyDescent="0.3">
      <c r="B314" s="7"/>
      <c r="C314" s="7"/>
      <c r="D314" s="7"/>
      <c r="E314" s="7"/>
    </row>
    <row r="315" spans="2:5" hidden="1" x14ac:dyDescent="0.3">
      <c r="B315" s="7"/>
      <c r="C315" s="7"/>
      <c r="D315" s="7"/>
      <c r="E315" s="7"/>
    </row>
    <row r="316" spans="2:5" hidden="1" x14ac:dyDescent="0.3">
      <c r="B316" s="7"/>
      <c r="C316" s="7"/>
      <c r="D316" s="7"/>
      <c r="E316" s="7"/>
    </row>
    <row r="317" spans="2:5" hidden="1" x14ac:dyDescent="0.3">
      <c r="B317" s="7"/>
      <c r="C317" s="7"/>
      <c r="D317" s="7"/>
      <c r="E317" s="7"/>
    </row>
    <row r="318" spans="2:5" hidden="1" x14ac:dyDescent="0.3">
      <c r="B318" s="7"/>
      <c r="C318" s="7"/>
      <c r="D318" s="7"/>
      <c r="E318" s="7"/>
    </row>
    <row r="319" spans="2:5" hidden="1" x14ac:dyDescent="0.3">
      <c r="B319" s="7"/>
      <c r="C319" s="7"/>
      <c r="D319" s="7"/>
      <c r="E319" s="7"/>
    </row>
    <row r="320" spans="2:5" hidden="1" x14ac:dyDescent="0.3">
      <c r="B320" s="7"/>
      <c r="C320" s="7"/>
      <c r="D320" s="7"/>
      <c r="E320" s="7"/>
    </row>
    <row r="321" spans="2:5" hidden="1" x14ac:dyDescent="0.3">
      <c r="B321" s="7"/>
      <c r="C321" s="7"/>
      <c r="D321" s="7"/>
      <c r="E321" s="7"/>
    </row>
    <row r="322" spans="2:5" hidden="1" x14ac:dyDescent="0.3">
      <c r="B322" s="7"/>
      <c r="C322" s="7"/>
      <c r="D322" s="7"/>
      <c r="E322" s="7"/>
    </row>
    <row r="323" spans="2:5" hidden="1" x14ac:dyDescent="0.3">
      <c r="B323" s="7"/>
      <c r="C323" s="7"/>
      <c r="D323" s="7"/>
      <c r="E323" s="7"/>
    </row>
    <row r="324" spans="2:5" hidden="1" x14ac:dyDescent="0.3">
      <c r="B324" s="7"/>
      <c r="C324" s="7"/>
      <c r="D324" s="7"/>
      <c r="E324" s="7"/>
    </row>
    <row r="325" spans="2:5" hidden="1" x14ac:dyDescent="0.3">
      <c r="B325" s="7"/>
      <c r="C325" s="7"/>
      <c r="D325" s="7"/>
      <c r="E325" s="7"/>
    </row>
    <row r="326" spans="2:5" hidden="1" x14ac:dyDescent="0.3">
      <c r="B326" s="7"/>
      <c r="C326" s="7"/>
      <c r="D326" s="7"/>
      <c r="E326" s="7"/>
    </row>
    <row r="327" spans="2:5" hidden="1" x14ac:dyDescent="0.3">
      <c r="B327" s="7"/>
      <c r="C327" s="7"/>
      <c r="D327" s="7"/>
      <c r="E327" s="7"/>
    </row>
    <row r="328" spans="2:5" hidden="1" x14ac:dyDescent="0.3">
      <c r="B328" s="7"/>
      <c r="C328" s="7"/>
      <c r="D328" s="7"/>
      <c r="E328" s="7"/>
    </row>
    <row r="329" spans="2:5" hidden="1" x14ac:dyDescent="0.3">
      <c r="B329" s="7"/>
      <c r="C329" s="7"/>
      <c r="D329" s="7"/>
      <c r="E329" s="7"/>
    </row>
    <row r="330" spans="2:5" hidden="1" x14ac:dyDescent="0.3">
      <c r="B330" s="7"/>
      <c r="C330" s="7"/>
      <c r="D330" s="7"/>
      <c r="E330" s="7"/>
    </row>
    <row r="331" spans="2:5" hidden="1" x14ac:dyDescent="0.3">
      <c r="B331" s="7"/>
      <c r="C331" s="7"/>
      <c r="D331" s="7"/>
      <c r="E331" s="7"/>
    </row>
    <row r="332" spans="2:5" hidden="1" x14ac:dyDescent="0.3">
      <c r="B332" s="7"/>
      <c r="C332" s="7"/>
      <c r="D332" s="7"/>
      <c r="E332" s="7"/>
    </row>
    <row r="333" spans="2:5" hidden="1" x14ac:dyDescent="0.3">
      <c r="B333" s="7"/>
      <c r="C333" s="7"/>
      <c r="D333" s="7"/>
      <c r="E333" s="7"/>
    </row>
    <row r="334" spans="2:5" hidden="1" x14ac:dyDescent="0.3">
      <c r="B334" s="7"/>
      <c r="C334" s="7"/>
      <c r="D334" s="7"/>
      <c r="E334" s="7"/>
    </row>
    <row r="335" spans="2:5" hidden="1" x14ac:dyDescent="0.3">
      <c r="B335" s="7"/>
      <c r="C335" s="7"/>
      <c r="D335" s="7"/>
      <c r="E335" s="7"/>
    </row>
    <row r="336" spans="2:5" hidden="1" x14ac:dyDescent="0.3">
      <c r="B336" s="7"/>
      <c r="C336" s="7"/>
      <c r="D336" s="7"/>
      <c r="E336" s="7"/>
    </row>
    <row r="337" spans="2:5" hidden="1" x14ac:dyDescent="0.3">
      <c r="B337" s="7"/>
      <c r="C337" s="7"/>
      <c r="D337" s="7"/>
      <c r="E337" s="7"/>
    </row>
    <row r="338" spans="2:5" hidden="1" x14ac:dyDescent="0.3">
      <c r="B338" s="7"/>
      <c r="C338" s="7"/>
      <c r="D338" s="7"/>
      <c r="E338" s="7"/>
    </row>
    <row r="339" spans="2:5" hidden="1" x14ac:dyDescent="0.3">
      <c r="B339" s="7"/>
      <c r="C339" s="7"/>
      <c r="D339" s="7"/>
      <c r="E339" s="7"/>
    </row>
    <row r="340" spans="2:5" hidden="1" x14ac:dyDescent="0.3">
      <c r="B340" s="7"/>
      <c r="C340" s="7"/>
      <c r="D340" s="7"/>
      <c r="E340" s="7"/>
    </row>
    <row r="341" spans="2:5" hidden="1" x14ac:dyDescent="0.3">
      <c r="B341" s="7"/>
      <c r="C341" s="7"/>
      <c r="D341" s="7"/>
      <c r="E341" s="7"/>
    </row>
    <row r="342" spans="2:5" hidden="1" x14ac:dyDescent="0.3">
      <c r="B342" s="7"/>
      <c r="C342" s="7"/>
      <c r="D342" s="7"/>
      <c r="E342" s="7"/>
    </row>
    <row r="343" spans="2:5" hidden="1" x14ac:dyDescent="0.3">
      <c r="B343" s="7"/>
      <c r="C343" s="7"/>
      <c r="D343" s="7"/>
      <c r="E343" s="7"/>
    </row>
    <row r="344" spans="2:5" hidden="1" x14ac:dyDescent="0.3">
      <c r="B344" s="7"/>
      <c r="C344" s="7"/>
      <c r="D344" s="7"/>
      <c r="E344" s="7"/>
    </row>
    <row r="345" spans="2:5" hidden="1" x14ac:dyDescent="0.3">
      <c r="B345" s="7"/>
      <c r="C345" s="7"/>
      <c r="D345" s="7"/>
      <c r="E345" s="7"/>
    </row>
    <row r="346" spans="2:5" hidden="1" x14ac:dyDescent="0.3">
      <c r="B346" s="7"/>
      <c r="C346" s="7"/>
      <c r="D346" s="7"/>
      <c r="E346" s="7"/>
    </row>
    <row r="347" spans="2:5" hidden="1" x14ac:dyDescent="0.3">
      <c r="B347" s="7"/>
      <c r="C347" s="7"/>
      <c r="D347" s="7"/>
      <c r="E347" s="7"/>
    </row>
    <row r="348" spans="2:5" hidden="1" x14ac:dyDescent="0.3">
      <c r="B348" s="7"/>
      <c r="C348" s="7"/>
      <c r="D348" s="7"/>
      <c r="E348" s="7"/>
    </row>
    <row r="349" spans="2:5" hidden="1" x14ac:dyDescent="0.3">
      <c r="B349" s="7"/>
      <c r="C349" s="7"/>
      <c r="D349" s="7"/>
      <c r="E349" s="7"/>
    </row>
    <row r="350" spans="2:5" hidden="1" x14ac:dyDescent="0.3">
      <c r="B350" s="7"/>
      <c r="C350" s="7"/>
      <c r="D350" s="7"/>
      <c r="E350" s="7"/>
    </row>
    <row r="351" spans="2:5" hidden="1" x14ac:dyDescent="0.3">
      <c r="B351" s="7"/>
      <c r="C351" s="7"/>
      <c r="D351" s="7"/>
      <c r="E351" s="7"/>
    </row>
    <row r="352" spans="2:5" hidden="1" x14ac:dyDescent="0.3">
      <c r="B352" s="7"/>
      <c r="C352" s="7"/>
      <c r="D352" s="7"/>
      <c r="E352" s="7"/>
    </row>
    <row r="353" spans="2:5" hidden="1" x14ac:dyDescent="0.3">
      <c r="B353" s="7"/>
      <c r="C353" s="7"/>
      <c r="D353" s="7"/>
      <c r="E353" s="7"/>
    </row>
    <row r="354" spans="2:5" hidden="1" x14ac:dyDescent="0.3">
      <c r="B354" s="7"/>
      <c r="C354" s="7"/>
      <c r="D354" s="7"/>
      <c r="E354" s="7"/>
    </row>
    <row r="355" spans="2:5" hidden="1" x14ac:dyDescent="0.3">
      <c r="B355" s="7"/>
      <c r="C355" s="7"/>
      <c r="D355" s="7"/>
      <c r="E355" s="7"/>
    </row>
    <row r="356" spans="2:5" hidden="1" x14ac:dyDescent="0.3">
      <c r="B356" s="7"/>
      <c r="C356" s="7"/>
      <c r="D356" s="7"/>
      <c r="E356" s="7"/>
    </row>
    <row r="357" spans="2:5" hidden="1" x14ac:dyDescent="0.3">
      <c r="B357" s="7"/>
      <c r="C357" s="7"/>
      <c r="D357" s="7"/>
      <c r="E357" s="7"/>
    </row>
    <row r="358" spans="2:5" hidden="1" x14ac:dyDescent="0.3">
      <c r="B358" s="7"/>
      <c r="C358" s="7"/>
      <c r="D358" s="7"/>
      <c r="E358" s="7"/>
    </row>
    <row r="359" spans="2:5" hidden="1" x14ac:dyDescent="0.3">
      <c r="B359" s="7"/>
      <c r="C359" s="7"/>
      <c r="D359" s="7"/>
      <c r="E359" s="7"/>
    </row>
    <row r="360" spans="2:5" hidden="1" x14ac:dyDescent="0.3">
      <c r="B360" s="7"/>
      <c r="C360" s="7"/>
      <c r="D360" s="7"/>
      <c r="E360" s="7"/>
    </row>
    <row r="361" spans="2:5" hidden="1" x14ac:dyDescent="0.3">
      <c r="B361" s="7"/>
      <c r="C361" s="7"/>
      <c r="D361" s="7"/>
      <c r="E361" s="7"/>
    </row>
    <row r="362" spans="2:5" hidden="1" x14ac:dyDescent="0.3">
      <c r="B362" s="7"/>
      <c r="C362" s="7"/>
      <c r="D362" s="7"/>
      <c r="E362" s="7"/>
    </row>
    <row r="363" spans="2:5" hidden="1" x14ac:dyDescent="0.3">
      <c r="B363" s="7"/>
      <c r="C363" s="7"/>
      <c r="D363" s="7"/>
      <c r="E363" s="7"/>
    </row>
    <row r="364" spans="2:5" hidden="1" x14ac:dyDescent="0.3">
      <c r="B364" s="7"/>
      <c r="C364" s="7"/>
      <c r="D364" s="7"/>
      <c r="E364" s="7"/>
    </row>
    <row r="365" spans="2:5" hidden="1" x14ac:dyDescent="0.3">
      <c r="B365" s="7"/>
      <c r="C365" s="7"/>
      <c r="D365" s="7"/>
      <c r="E365" s="7"/>
    </row>
    <row r="366" spans="2:5" hidden="1" x14ac:dyDescent="0.3">
      <c r="B366" s="7"/>
      <c r="C366" s="7"/>
      <c r="D366" s="7"/>
      <c r="E366" s="7"/>
    </row>
    <row r="367" spans="2:5" hidden="1" x14ac:dyDescent="0.3">
      <c r="B367" s="7"/>
      <c r="C367" s="7"/>
      <c r="D367" s="7"/>
      <c r="E367" s="7"/>
    </row>
    <row r="368" spans="2:5" hidden="1" x14ac:dyDescent="0.3">
      <c r="B368" s="7"/>
      <c r="C368" s="7"/>
      <c r="D368" s="7"/>
      <c r="E368" s="7"/>
    </row>
    <row r="369" spans="2:5" hidden="1" x14ac:dyDescent="0.3">
      <c r="B369" s="7"/>
      <c r="C369" s="7"/>
      <c r="D369" s="7"/>
      <c r="E369" s="7"/>
    </row>
    <row r="370" spans="2:5" hidden="1" x14ac:dyDescent="0.3">
      <c r="B370" s="7"/>
      <c r="C370" s="7"/>
      <c r="D370" s="7"/>
      <c r="E370" s="7"/>
    </row>
    <row r="371" spans="2:5" hidden="1" x14ac:dyDescent="0.3">
      <c r="B371" s="7"/>
      <c r="C371" s="7"/>
      <c r="D371" s="7"/>
      <c r="E371" s="7"/>
    </row>
    <row r="372" spans="2:5" hidden="1" x14ac:dyDescent="0.3">
      <c r="B372" s="7"/>
      <c r="C372" s="7"/>
      <c r="D372" s="7"/>
      <c r="E372" s="7"/>
    </row>
    <row r="373" spans="2:5" hidden="1" x14ac:dyDescent="0.3">
      <c r="B373" s="7"/>
      <c r="C373" s="7"/>
      <c r="D373" s="7"/>
      <c r="E373" s="7"/>
    </row>
    <row r="374" spans="2:5" hidden="1" x14ac:dyDescent="0.3">
      <c r="B374" s="7"/>
      <c r="C374" s="7"/>
      <c r="D374" s="7"/>
      <c r="E374" s="7"/>
    </row>
    <row r="375" spans="2:5" hidden="1" x14ac:dyDescent="0.3">
      <c r="B375" s="7"/>
      <c r="C375" s="7"/>
      <c r="D375" s="7"/>
      <c r="E375" s="7"/>
    </row>
    <row r="376" spans="2:5" hidden="1" x14ac:dyDescent="0.3">
      <c r="B376" s="7"/>
      <c r="C376" s="7"/>
      <c r="D376" s="7"/>
      <c r="E376" s="7"/>
    </row>
    <row r="377" spans="2:5" hidden="1" x14ac:dyDescent="0.3">
      <c r="B377" s="7"/>
      <c r="C377" s="7"/>
      <c r="D377" s="7"/>
      <c r="E377" s="7"/>
    </row>
    <row r="378" spans="2:5" hidden="1" x14ac:dyDescent="0.3">
      <c r="B378" s="7"/>
      <c r="C378" s="7"/>
      <c r="D378" s="7"/>
      <c r="E378" s="7"/>
    </row>
    <row r="379" spans="2:5" hidden="1" x14ac:dyDescent="0.3">
      <c r="B379" s="7"/>
      <c r="C379" s="7"/>
      <c r="D379" s="7"/>
      <c r="E379" s="7"/>
    </row>
    <row r="380" spans="2:5" hidden="1" x14ac:dyDescent="0.3">
      <c r="B380" s="7"/>
      <c r="C380" s="7"/>
      <c r="D380" s="7"/>
      <c r="E380" s="7"/>
    </row>
    <row r="381" spans="2:5" hidden="1" x14ac:dyDescent="0.3">
      <c r="B381" s="7"/>
      <c r="C381" s="7"/>
      <c r="D381" s="7"/>
      <c r="E381" s="7"/>
    </row>
    <row r="382" spans="2:5" hidden="1" x14ac:dyDescent="0.3">
      <c r="B382" s="7"/>
      <c r="C382" s="7"/>
      <c r="D382" s="7"/>
      <c r="E382" s="7"/>
    </row>
    <row r="383" spans="2:5" hidden="1" x14ac:dyDescent="0.3">
      <c r="B383" s="7"/>
      <c r="C383" s="7"/>
      <c r="D383" s="7"/>
      <c r="E383" s="7"/>
    </row>
    <row r="384" spans="2:5" hidden="1" x14ac:dyDescent="0.3">
      <c r="B384" s="7"/>
      <c r="C384" s="7"/>
      <c r="D384" s="7"/>
      <c r="E384" s="7"/>
    </row>
    <row r="385" spans="2:5" hidden="1" x14ac:dyDescent="0.3">
      <c r="B385" s="7"/>
      <c r="C385" s="7"/>
      <c r="D385" s="7"/>
      <c r="E385" s="7"/>
    </row>
    <row r="386" spans="2:5" hidden="1" x14ac:dyDescent="0.3">
      <c r="B386" s="7"/>
      <c r="C386" s="7"/>
      <c r="D386" s="7"/>
      <c r="E386" s="7"/>
    </row>
    <row r="387" spans="2:5" hidden="1" x14ac:dyDescent="0.3">
      <c r="B387" s="7"/>
      <c r="C387" s="7"/>
      <c r="D387" s="7"/>
      <c r="E387" s="7"/>
    </row>
    <row r="388" spans="2:5" hidden="1" x14ac:dyDescent="0.3">
      <c r="B388" s="7"/>
      <c r="C388" s="7"/>
      <c r="D388" s="7"/>
      <c r="E388" s="7"/>
    </row>
    <row r="389" spans="2:5" hidden="1" x14ac:dyDescent="0.3">
      <c r="B389" s="7"/>
      <c r="C389" s="7"/>
      <c r="D389" s="7"/>
      <c r="E389" s="7"/>
    </row>
    <row r="390" spans="2:5" hidden="1" x14ac:dyDescent="0.3">
      <c r="B390" s="7"/>
      <c r="C390" s="7"/>
      <c r="D390" s="7"/>
      <c r="E390" s="7"/>
    </row>
    <row r="391" spans="2:5" hidden="1" x14ac:dyDescent="0.3">
      <c r="B391" s="7"/>
      <c r="C391" s="7"/>
      <c r="D391" s="7"/>
      <c r="E391" s="7"/>
    </row>
    <row r="392" spans="2:5" hidden="1" x14ac:dyDescent="0.3">
      <c r="B392" s="7"/>
      <c r="C392" s="7"/>
      <c r="D392" s="7"/>
      <c r="E392" s="7"/>
    </row>
    <row r="393" spans="2:5" hidden="1" x14ac:dyDescent="0.3">
      <c r="B393" s="7"/>
      <c r="C393" s="7"/>
      <c r="D393" s="7"/>
      <c r="E393" s="7"/>
    </row>
    <row r="394" spans="2:5" hidden="1" x14ac:dyDescent="0.3">
      <c r="B394" s="7"/>
      <c r="C394" s="7"/>
      <c r="D394" s="7"/>
      <c r="E394" s="7"/>
    </row>
    <row r="395" spans="2:5" hidden="1" x14ac:dyDescent="0.3">
      <c r="B395" s="7"/>
      <c r="C395" s="7"/>
      <c r="D395" s="7"/>
      <c r="E395" s="7"/>
    </row>
    <row r="396" spans="2:5" hidden="1" x14ac:dyDescent="0.3">
      <c r="B396" s="7"/>
      <c r="C396" s="7"/>
      <c r="D396" s="7"/>
      <c r="E396" s="7"/>
    </row>
    <row r="397" spans="2:5" hidden="1" x14ac:dyDescent="0.3">
      <c r="B397" s="7"/>
      <c r="C397" s="7"/>
      <c r="D397" s="7"/>
      <c r="E397" s="7"/>
    </row>
    <row r="398" spans="2:5" hidden="1" x14ac:dyDescent="0.3">
      <c r="B398" s="7"/>
      <c r="C398" s="7"/>
      <c r="D398" s="7"/>
      <c r="E398" s="7"/>
    </row>
    <row r="399" spans="2:5" hidden="1" x14ac:dyDescent="0.3">
      <c r="B399" s="7"/>
      <c r="C399" s="7"/>
      <c r="D399" s="7"/>
      <c r="E399" s="7"/>
    </row>
    <row r="400" spans="2:5" hidden="1" x14ac:dyDescent="0.3">
      <c r="B400" s="7"/>
      <c r="C400" s="7"/>
      <c r="D400" s="7"/>
      <c r="E400" s="7"/>
    </row>
    <row r="401" spans="2:5" hidden="1" x14ac:dyDescent="0.3">
      <c r="B401" s="7"/>
      <c r="C401" s="7"/>
      <c r="D401" s="7"/>
      <c r="E401" s="7"/>
    </row>
    <row r="402" spans="2:5" hidden="1" x14ac:dyDescent="0.3">
      <c r="B402" s="7"/>
      <c r="C402" s="7"/>
      <c r="D402" s="7"/>
      <c r="E402" s="7"/>
    </row>
    <row r="403" spans="2:5" hidden="1" x14ac:dyDescent="0.3">
      <c r="B403" s="7"/>
      <c r="C403" s="7"/>
      <c r="D403" s="7"/>
      <c r="E403" s="7"/>
    </row>
    <row r="404" spans="2:5" hidden="1" x14ac:dyDescent="0.3">
      <c r="B404" s="7"/>
      <c r="C404" s="7"/>
      <c r="D404" s="7"/>
      <c r="E404" s="7"/>
    </row>
    <row r="405" spans="2:5" hidden="1" x14ac:dyDescent="0.3">
      <c r="B405" s="7"/>
      <c r="C405" s="7"/>
      <c r="D405" s="7"/>
      <c r="E405" s="7"/>
    </row>
    <row r="406" spans="2:5" hidden="1" x14ac:dyDescent="0.3">
      <c r="B406" s="7"/>
      <c r="C406" s="7"/>
      <c r="D406" s="7"/>
      <c r="E406" s="7"/>
    </row>
    <row r="407" spans="2:5" hidden="1" x14ac:dyDescent="0.3">
      <c r="B407" s="7"/>
      <c r="C407" s="7"/>
      <c r="D407" s="7"/>
      <c r="E407" s="7"/>
    </row>
    <row r="408" spans="2:5" hidden="1" x14ac:dyDescent="0.3">
      <c r="B408" s="7"/>
      <c r="C408" s="7"/>
      <c r="D408" s="7"/>
      <c r="E408" s="7"/>
    </row>
    <row r="409" spans="2:5" hidden="1" x14ac:dyDescent="0.3">
      <c r="B409" s="7"/>
      <c r="C409" s="7"/>
      <c r="D409" s="7"/>
      <c r="E409" s="7"/>
    </row>
    <row r="410" spans="2:5" hidden="1" x14ac:dyDescent="0.3">
      <c r="B410" s="7"/>
      <c r="C410" s="7"/>
      <c r="D410" s="7"/>
      <c r="E410" s="7"/>
    </row>
    <row r="411" spans="2:5" hidden="1" x14ac:dyDescent="0.3">
      <c r="B411" s="7"/>
      <c r="C411" s="7"/>
      <c r="D411" s="7"/>
      <c r="E411" s="7"/>
    </row>
    <row r="412" spans="2:5" hidden="1" x14ac:dyDescent="0.3">
      <c r="B412" s="7"/>
      <c r="C412" s="7"/>
      <c r="D412" s="7"/>
      <c r="E412" s="7"/>
    </row>
    <row r="413" spans="2:5" hidden="1" x14ac:dyDescent="0.3">
      <c r="B413" s="7"/>
      <c r="C413" s="7"/>
      <c r="D413" s="7"/>
      <c r="E413" s="7"/>
    </row>
    <row r="414" spans="2:5" hidden="1" x14ac:dyDescent="0.3">
      <c r="B414" s="7"/>
      <c r="C414" s="7"/>
      <c r="D414" s="7"/>
      <c r="E414" s="7"/>
    </row>
    <row r="415" spans="2:5" hidden="1" x14ac:dyDescent="0.3">
      <c r="B415" s="7"/>
      <c r="C415" s="7"/>
      <c r="D415" s="7"/>
      <c r="E415" s="7"/>
    </row>
    <row r="416" spans="2:5" hidden="1" x14ac:dyDescent="0.3">
      <c r="B416" s="7"/>
      <c r="C416" s="7"/>
      <c r="D416" s="7"/>
      <c r="E416" s="7"/>
    </row>
    <row r="417" spans="2:5" hidden="1" x14ac:dyDescent="0.3">
      <c r="B417" s="7"/>
      <c r="C417" s="7"/>
      <c r="D417" s="7"/>
      <c r="E417" s="7"/>
    </row>
    <row r="418" spans="2:5" hidden="1" x14ac:dyDescent="0.3">
      <c r="B418" s="7"/>
      <c r="C418" s="7"/>
      <c r="D418" s="7"/>
      <c r="E418" s="7"/>
    </row>
    <row r="419" spans="2:5" hidden="1" x14ac:dyDescent="0.3">
      <c r="B419" s="7"/>
      <c r="C419" s="7"/>
      <c r="D419" s="7"/>
      <c r="E419" s="7"/>
    </row>
    <row r="420" spans="2:5" hidden="1" x14ac:dyDescent="0.3">
      <c r="B420" s="7"/>
      <c r="C420" s="7"/>
      <c r="D420" s="7"/>
      <c r="E420" s="7"/>
    </row>
    <row r="421" spans="2:5" hidden="1" x14ac:dyDescent="0.3">
      <c r="B421" s="7"/>
      <c r="C421" s="7"/>
      <c r="D421" s="7"/>
      <c r="E421" s="7"/>
    </row>
    <row r="422" spans="2:5" hidden="1" x14ac:dyDescent="0.3">
      <c r="B422" s="7"/>
      <c r="C422" s="7"/>
      <c r="D422" s="7"/>
      <c r="E422" s="7"/>
    </row>
    <row r="423" spans="2:5" hidden="1" x14ac:dyDescent="0.3">
      <c r="B423" s="7"/>
      <c r="C423" s="7"/>
      <c r="D423" s="7"/>
      <c r="E423" s="7"/>
    </row>
    <row r="424" spans="2:5" hidden="1" x14ac:dyDescent="0.3">
      <c r="B424" s="7"/>
      <c r="C424" s="7"/>
      <c r="D424" s="7"/>
      <c r="E424" s="7"/>
    </row>
    <row r="425" spans="2:5" hidden="1" x14ac:dyDescent="0.3">
      <c r="B425" s="7"/>
      <c r="C425" s="7"/>
      <c r="D425" s="7"/>
      <c r="E425" s="7"/>
    </row>
    <row r="426" spans="2:5" hidden="1" x14ac:dyDescent="0.3">
      <c r="B426" s="7"/>
      <c r="C426" s="7"/>
      <c r="D426" s="7"/>
      <c r="E426" s="7"/>
    </row>
    <row r="427" spans="2:5" hidden="1" x14ac:dyDescent="0.3">
      <c r="B427" s="7"/>
      <c r="C427" s="7"/>
      <c r="D427" s="7"/>
      <c r="E427" s="7"/>
    </row>
    <row r="428" spans="2:5" hidden="1" x14ac:dyDescent="0.3">
      <c r="B428" s="7"/>
      <c r="C428" s="7"/>
      <c r="D428" s="7"/>
      <c r="E428" s="7"/>
    </row>
    <row r="429" spans="2:5" hidden="1" x14ac:dyDescent="0.3">
      <c r="B429" s="7"/>
      <c r="C429" s="7"/>
      <c r="D429" s="7"/>
      <c r="E429" s="7"/>
    </row>
    <row r="430" spans="2:5" hidden="1" x14ac:dyDescent="0.3">
      <c r="B430" s="7"/>
      <c r="C430" s="7"/>
      <c r="D430" s="7"/>
      <c r="E430" s="7"/>
    </row>
    <row r="431" spans="2:5" hidden="1" x14ac:dyDescent="0.3">
      <c r="B431" s="7"/>
      <c r="C431" s="7"/>
      <c r="D431" s="7"/>
      <c r="E431" s="7"/>
    </row>
    <row r="432" spans="2:5" hidden="1" x14ac:dyDescent="0.3">
      <c r="B432" s="7"/>
      <c r="C432" s="7"/>
      <c r="D432" s="7"/>
      <c r="E432" s="7"/>
    </row>
    <row r="433" spans="2:5" hidden="1" x14ac:dyDescent="0.3">
      <c r="B433" s="7"/>
      <c r="C433" s="7"/>
      <c r="D433" s="7"/>
      <c r="E433" s="7"/>
    </row>
    <row r="434" spans="2:5" hidden="1" x14ac:dyDescent="0.3">
      <c r="B434" s="7"/>
      <c r="C434" s="7"/>
      <c r="D434" s="7"/>
      <c r="E434" s="7"/>
    </row>
    <row r="435" spans="2:5" hidden="1" x14ac:dyDescent="0.3">
      <c r="B435" s="7"/>
      <c r="C435" s="7"/>
      <c r="D435" s="7"/>
      <c r="E435" s="7"/>
    </row>
    <row r="436" spans="2:5" hidden="1" x14ac:dyDescent="0.3">
      <c r="B436" s="7"/>
      <c r="C436" s="7"/>
      <c r="D436" s="7"/>
      <c r="E436" s="7"/>
    </row>
    <row r="437" spans="2:5" hidden="1" x14ac:dyDescent="0.3">
      <c r="B437" s="7"/>
      <c r="C437" s="7"/>
      <c r="D437" s="7"/>
      <c r="E437" s="7"/>
    </row>
    <row r="438" spans="2:5" hidden="1" x14ac:dyDescent="0.3">
      <c r="B438" s="7"/>
      <c r="C438" s="7"/>
      <c r="D438" s="7"/>
      <c r="E438" s="7"/>
    </row>
    <row r="439" spans="2:5" hidden="1" x14ac:dyDescent="0.3">
      <c r="B439" s="7"/>
      <c r="C439" s="7"/>
      <c r="D439" s="7"/>
      <c r="E439" s="7"/>
    </row>
    <row r="440" spans="2:5" hidden="1" x14ac:dyDescent="0.3">
      <c r="B440" s="7"/>
      <c r="C440" s="7"/>
      <c r="D440" s="7"/>
      <c r="E440" s="7"/>
    </row>
    <row r="441" spans="2:5" hidden="1" x14ac:dyDescent="0.3">
      <c r="B441" s="7"/>
      <c r="C441" s="7"/>
      <c r="D441" s="7"/>
      <c r="E441" s="7"/>
    </row>
    <row r="442" spans="2:5" hidden="1" x14ac:dyDescent="0.3">
      <c r="B442" s="7"/>
      <c r="C442" s="7"/>
      <c r="D442" s="7"/>
      <c r="E442" s="7"/>
    </row>
    <row r="443" spans="2:5" hidden="1" x14ac:dyDescent="0.3">
      <c r="B443" s="7"/>
      <c r="C443" s="7"/>
      <c r="D443" s="7"/>
      <c r="E443" s="7"/>
    </row>
    <row r="444" spans="2:5" hidden="1" x14ac:dyDescent="0.3">
      <c r="B444" s="7"/>
      <c r="C444" s="7"/>
      <c r="D444" s="7"/>
      <c r="E444" s="7"/>
    </row>
    <row r="445" spans="2:5" hidden="1" x14ac:dyDescent="0.3">
      <c r="B445" s="7"/>
      <c r="C445" s="7"/>
      <c r="D445" s="7"/>
      <c r="E445" s="7"/>
    </row>
    <row r="446" spans="2:5" hidden="1" x14ac:dyDescent="0.3">
      <c r="B446" s="7"/>
      <c r="C446" s="7"/>
      <c r="D446" s="7"/>
      <c r="E446" s="7"/>
    </row>
    <row r="447" spans="2:5" hidden="1" x14ac:dyDescent="0.3">
      <c r="B447" s="7"/>
      <c r="C447" s="7"/>
      <c r="D447" s="7"/>
      <c r="E447" s="7"/>
    </row>
    <row r="448" spans="2:5" hidden="1" x14ac:dyDescent="0.3">
      <c r="B448" s="7"/>
      <c r="C448" s="7"/>
      <c r="D448" s="7"/>
      <c r="E448" s="7"/>
    </row>
    <row r="449" spans="2:5" hidden="1" x14ac:dyDescent="0.3">
      <c r="B449" s="7"/>
      <c r="C449" s="7"/>
      <c r="D449" s="7"/>
      <c r="E449" s="7"/>
    </row>
    <row r="450" spans="2:5" hidden="1" x14ac:dyDescent="0.3">
      <c r="B450" s="7"/>
      <c r="C450" s="7"/>
      <c r="D450" s="7"/>
      <c r="E450" s="7"/>
    </row>
    <row r="451" spans="2:5" hidden="1" x14ac:dyDescent="0.3">
      <c r="B451" s="7"/>
      <c r="C451" s="7"/>
      <c r="D451" s="7"/>
      <c r="E451" s="7"/>
    </row>
    <row r="452" spans="2:5" hidden="1" x14ac:dyDescent="0.3">
      <c r="B452" s="7"/>
      <c r="C452" s="7"/>
      <c r="D452" s="7"/>
      <c r="E452" s="7"/>
    </row>
    <row r="453" spans="2:5" hidden="1" x14ac:dyDescent="0.3">
      <c r="B453" s="7"/>
      <c r="C453" s="7"/>
      <c r="D453" s="7"/>
      <c r="E453" s="7"/>
    </row>
    <row r="454" spans="2:5" hidden="1" x14ac:dyDescent="0.3">
      <c r="B454" s="7"/>
      <c r="C454" s="7"/>
      <c r="D454" s="7"/>
      <c r="E454" s="7"/>
    </row>
    <row r="455" spans="2:5" hidden="1" x14ac:dyDescent="0.3">
      <c r="B455" s="7"/>
      <c r="C455" s="7"/>
      <c r="D455" s="7"/>
      <c r="E455" s="7"/>
    </row>
    <row r="456" spans="2:5" hidden="1" x14ac:dyDescent="0.3">
      <c r="B456" s="7"/>
      <c r="C456" s="7"/>
      <c r="D456" s="7"/>
      <c r="E456" s="7"/>
    </row>
    <row r="457" spans="2:5" hidden="1" x14ac:dyDescent="0.3">
      <c r="B457" s="7"/>
      <c r="C457" s="7"/>
      <c r="D457" s="7"/>
      <c r="E457" s="7"/>
    </row>
    <row r="458" spans="2:5" hidden="1" x14ac:dyDescent="0.3">
      <c r="B458" s="7"/>
      <c r="C458" s="7"/>
      <c r="D458" s="7"/>
      <c r="E458" s="7"/>
    </row>
    <row r="459" spans="2:5" hidden="1" x14ac:dyDescent="0.3">
      <c r="B459" s="7"/>
      <c r="C459" s="7"/>
      <c r="D459" s="7"/>
      <c r="E459" s="7"/>
    </row>
    <row r="460" spans="2:5" hidden="1" x14ac:dyDescent="0.3">
      <c r="B460" s="7"/>
      <c r="C460" s="7"/>
      <c r="D460" s="7"/>
      <c r="E460" s="7"/>
    </row>
    <row r="461" spans="2:5" hidden="1" x14ac:dyDescent="0.3">
      <c r="B461" s="7"/>
      <c r="C461" s="7"/>
      <c r="D461" s="7"/>
      <c r="E461" s="7"/>
    </row>
    <row r="462" spans="2:5" hidden="1" x14ac:dyDescent="0.3">
      <c r="B462" s="7"/>
      <c r="C462" s="7"/>
      <c r="D462" s="7"/>
      <c r="E462" s="7"/>
    </row>
    <row r="463" spans="2:5" hidden="1" x14ac:dyDescent="0.3">
      <c r="B463" s="7"/>
      <c r="C463" s="7"/>
      <c r="D463" s="7"/>
      <c r="E463" s="7"/>
    </row>
    <row r="464" spans="2:5" hidden="1" x14ac:dyDescent="0.3">
      <c r="B464" s="7"/>
      <c r="C464" s="7"/>
      <c r="D464" s="7"/>
      <c r="E464" s="7"/>
    </row>
    <row r="465" spans="2:5" hidden="1" x14ac:dyDescent="0.3">
      <c r="B465" s="7"/>
      <c r="C465" s="7"/>
      <c r="D465" s="7"/>
      <c r="E465" s="7"/>
    </row>
    <row r="466" spans="2:5" hidden="1" x14ac:dyDescent="0.3">
      <c r="B466" s="7"/>
      <c r="C466" s="7"/>
      <c r="D466" s="7"/>
      <c r="E466" s="7"/>
    </row>
    <row r="467" spans="2:5" hidden="1" x14ac:dyDescent="0.3">
      <c r="B467" s="7"/>
      <c r="C467" s="7"/>
      <c r="D467" s="7"/>
      <c r="E467" s="7"/>
    </row>
    <row r="468" spans="2:5" hidden="1" x14ac:dyDescent="0.3">
      <c r="B468" s="7"/>
      <c r="C468" s="7"/>
      <c r="D468" s="7"/>
      <c r="E468" s="7"/>
    </row>
    <row r="469" spans="2:5" hidden="1" x14ac:dyDescent="0.3">
      <c r="B469" s="7"/>
      <c r="C469" s="7"/>
      <c r="D469" s="7"/>
      <c r="E469" s="7"/>
    </row>
    <row r="470" spans="2:5" hidden="1" x14ac:dyDescent="0.3">
      <c r="B470" s="7"/>
      <c r="C470" s="7"/>
      <c r="D470" s="7"/>
      <c r="E470" s="7"/>
    </row>
    <row r="471" spans="2:5" hidden="1" x14ac:dyDescent="0.3">
      <c r="B471" s="7"/>
      <c r="C471" s="7"/>
      <c r="D471" s="7"/>
      <c r="E471" s="7"/>
    </row>
    <row r="472" spans="2:5" hidden="1" x14ac:dyDescent="0.3">
      <c r="B472" s="7"/>
      <c r="C472" s="7"/>
      <c r="D472" s="7"/>
      <c r="E472" s="7"/>
    </row>
    <row r="473" spans="2:5" hidden="1" x14ac:dyDescent="0.3">
      <c r="B473" s="7"/>
      <c r="C473" s="7"/>
      <c r="D473" s="7"/>
      <c r="E473" s="7"/>
    </row>
    <row r="474" spans="2:5" hidden="1" x14ac:dyDescent="0.3">
      <c r="B474" s="7"/>
      <c r="C474" s="7"/>
      <c r="D474" s="7"/>
      <c r="E474" s="7"/>
    </row>
    <row r="475" spans="2:5" hidden="1" x14ac:dyDescent="0.3">
      <c r="B475" s="7"/>
      <c r="C475" s="7"/>
      <c r="D475" s="7"/>
      <c r="E475" s="7"/>
    </row>
    <row r="476" spans="2:5" hidden="1" x14ac:dyDescent="0.3">
      <c r="B476" s="7"/>
      <c r="C476" s="7"/>
      <c r="D476" s="7"/>
      <c r="E476" s="7"/>
    </row>
    <row r="477" spans="2:5" hidden="1" x14ac:dyDescent="0.3">
      <c r="B477" s="7"/>
      <c r="C477" s="7"/>
      <c r="D477" s="7"/>
      <c r="E477" s="7"/>
    </row>
    <row r="478" spans="2:5" hidden="1" x14ac:dyDescent="0.3">
      <c r="B478" s="7"/>
      <c r="C478" s="7"/>
      <c r="D478" s="7"/>
      <c r="E478" s="7"/>
    </row>
    <row r="479" spans="2:5" hidden="1" x14ac:dyDescent="0.3">
      <c r="B479" s="7"/>
      <c r="C479" s="7"/>
      <c r="D479" s="7"/>
      <c r="E479" s="7"/>
    </row>
    <row r="480" spans="2:5" hidden="1" x14ac:dyDescent="0.3">
      <c r="B480" s="7"/>
      <c r="C480" s="7"/>
      <c r="D480" s="7"/>
      <c r="E480" s="7"/>
    </row>
    <row r="481" spans="2:5" hidden="1" x14ac:dyDescent="0.3">
      <c r="B481" s="7"/>
      <c r="C481" s="7"/>
      <c r="D481" s="7"/>
      <c r="E481" s="7"/>
    </row>
    <row r="482" spans="2:5" hidden="1" x14ac:dyDescent="0.3">
      <c r="B482" s="7"/>
      <c r="C482" s="7"/>
      <c r="D482" s="7"/>
      <c r="E482" s="7"/>
    </row>
    <row r="483" spans="2:5" hidden="1" x14ac:dyDescent="0.3">
      <c r="B483" s="7"/>
      <c r="C483" s="7"/>
      <c r="D483" s="7"/>
      <c r="E483" s="7"/>
    </row>
    <row r="484" spans="2:5" hidden="1" x14ac:dyDescent="0.3">
      <c r="B484" s="7"/>
      <c r="C484" s="7"/>
      <c r="D484" s="7"/>
      <c r="E484" s="7"/>
    </row>
    <row r="485" spans="2:5" hidden="1" x14ac:dyDescent="0.3">
      <c r="B485" s="7"/>
      <c r="C485" s="7"/>
      <c r="D485" s="7"/>
      <c r="E485" s="7"/>
    </row>
    <row r="486" spans="2:5" hidden="1" x14ac:dyDescent="0.3">
      <c r="B486" s="7"/>
      <c r="C486" s="7"/>
      <c r="D486" s="7"/>
      <c r="E486" s="7"/>
    </row>
    <row r="487" spans="2:5" hidden="1" x14ac:dyDescent="0.3">
      <c r="B487" s="7"/>
      <c r="C487" s="7"/>
      <c r="D487" s="7"/>
      <c r="E487" s="7"/>
    </row>
    <row r="488" spans="2:5" hidden="1" x14ac:dyDescent="0.3">
      <c r="B488" s="7"/>
      <c r="C488" s="7"/>
      <c r="D488" s="7"/>
      <c r="E488" s="7"/>
    </row>
    <row r="489" spans="2:5" hidden="1" x14ac:dyDescent="0.3">
      <c r="B489" s="7"/>
      <c r="C489" s="7"/>
      <c r="D489" s="7"/>
      <c r="E489" s="7"/>
    </row>
    <row r="490" spans="2:5" hidden="1" x14ac:dyDescent="0.3">
      <c r="B490" s="7"/>
      <c r="C490" s="7"/>
      <c r="D490" s="7"/>
      <c r="E490" s="7"/>
    </row>
    <row r="491" spans="2:5" hidden="1" x14ac:dyDescent="0.3">
      <c r="B491" s="7"/>
      <c r="C491" s="7"/>
      <c r="D491" s="7"/>
      <c r="E491" s="7"/>
    </row>
    <row r="492" spans="2:5" hidden="1" x14ac:dyDescent="0.3">
      <c r="B492" s="7"/>
      <c r="C492" s="7"/>
      <c r="D492" s="7"/>
      <c r="E492" s="7"/>
    </row>
    <row r="493" spans="2:5" hidden="1" x14ac:dyDescent="0.3">
      <c r="B493" s="7"/>
      <c r="C493" s="7"/>
      <c r="D493" s="7"/>
      <c r="E493" s="7"/>
    </row>
    <row r="494" spans="2:5" hidden="1" x14ac:dyDescent="0.3">
      <c r="B494" s="7"/>
      <c r="C494" s="7"/>
      <c r="D494" s="7"/>
      <c r="E494" s="7"/>
    </row>
    <row r="495" spans="2:5" hidden="1" x14ac:dyDescent="0.3">
      <c r="B495" s="7"/>
      <c r="C495" s="7"/>
      <c r="D495" s="7"/>
      <c r="E495" s="7"/>
    </row>
    <row r="496" spans="2:5" hidden="1" x14ac:dyDescent="0.3">
      <c r="B496" s="7"/>
      <c r="C496" s="7"/>
      <c r="D496" s="7"/>
      <c r="E496" s="7"/>
    </row>
    <row r="497" spans="2:5" hidden="1" x14ac:dyDescent="0.3">
      <c r="B497" s="7"/>
      <c r="C497" s="7"/>
      <c r="D497" s="7"/>
      <c r="E497" s="7"/>
    </row>
    <row r="498" spans="2:5" hidden="1" x14ac:dyDescent="0.3">
      <c r="B498" s="7"/>
      <c r="C498" s="7"/>
      <c r="D498" s="7"/>
      <c r="E498" s="7"/>
    </row>
    <row r="499" spans="2:5" hidden="1" x14ac:dyDescent="0.3">
      <c r="B499" s="7"/>
      <c r="C499" s="7"/>
      <c r="D499" s="7"/>
      <c r="E499" s="7"/>
    </row>
    <row r="500" spans="2:5" hidden="1" x14ac:dyDescent="0.3">
      <c r="B500" s="7"/>
      <c r="C500" s="7"/>
      <c r="D500" s="7"/>
      <c r="E500" s="7"/>
    </row>
    <row r="501" spans="2:5" hidden="1" x14ac:dyDescent="0.3">
      <c r="B501" s="7"/>
      <c r="C501" s="7"/>
      <c r="D501" s="7"/>
      <c r="E501" s="7"/>
    </row>
    <row r="502" spans="2:5" hidden="1" x14ac:dyDescent="0.3">
      <c r="B502" s="7"/>
      <c r="C502" s="7"/>
      <c r="D502" s="7"/>
      <c r="E502" s="7"/>
    </row>
    <row r="503" spans="2:5" hidden="1" x14ac:dyDescent="0.3">
      <c r="B503" s="7"/>
      <c r="C503" s="7"/>
      <c r="D503" s="7"/>
      <c r="E503" s="7"/>
    </row>
    <row r="504" spans="2:5" hidden="1" x14ac:dyDescent="0.3">
      <c r="B504" s="7"/>
      <c r="C504" s="7"/>
      <c r="D504" s="7"/>
      <c r="E504" s="7"/>
    </row>
    <row r="505" spans="2:5" hidden="1" x14ac:dyDescent="0.3">
      <c r="B505" s="7"/>
      <c r="C505" s="7"/>
      <c r="D505" s="7"/>
      <c r="E505" s="7"/>
    </row>
    <row r="506" spans="2:5" hidden="1" x14ac:dyDescent="0.3">
      <c r="B506" s="7"/>
      <c r="C506" s="7"/>
      <c r="D506" s="7"/>
      <c r="E506" s="7"/>
    </row>
    <row r="507" spans="2:5" hidden="1" x14ac:dyDescent="0.3">
      <c r="B507" s="7"/>
      <c r="C507" s="7"/>
      <c r="D507" s="7"/>
      <c r="E507" s="7"/>
    </row>
    <row r="508" spans="2:5" hidden="1" x14ac:dyDescent="0.3">
      <c r="B508" s="7"/>
      <c r="C508" s="7"/>
      <c r="D508" s="7"/>
      <c r="E508" s="7"/>
    </row>
    <row r="509" spans="2:5" hidden="1" x14ac:dyDescent="0.3">
      <c r="B509" s="7"/>
      <c r="C509" s="7"/>
      <c r="D509" s="7"/>
      <c r="E509" s="7"/>
    </row>
    <row r="510" spans="2:5" hidden="1" x14ac:dyDescent="0.3">
      <c r="B510" s="7"/>
      <c r="C510" s="7"/>
      <c r="D510" s="7"/>
      <c r="E510" s="7"/>
    </row>
    <row r="511" spans="2:5" hidden="1" x14ac:dyDescent="0.3">
      <c r="B511" s="7"/>
      <c r="C511" s="7"/>
      <c r="D511" s="7"/>
      <c r="E511" s="7"/>
    </row>
    <row r="512" spans="2:5" hidden="1" x14ac:dyDescent="0.3">
      <c r="B512" s="7"/>
      <c r="C512" s="7"/>
      <c r="D512" s="7"/>
      <c r="E512" s="7"/>
    </row>
    <row r="513" spans="2:5" hidden="1" x14ac:dyDescent="0.3">
      <c r="B513" s="7"/>
      <c r="C513" s="7"/>
      <c r="D513" s="7"/>
      <c r="E513" s="7"/>
    </row>
    <row r="514" spans="2:5" hidden="1" x14ac:dyDescent="0.3">
      <c r="B514" s="7"/>
      <c r="C514" s="7"/>
      <c r="D514" s="7"/>
      <c r="E514" s="7"/>
    </row>
    <row r="515" spans="2:5" hidden="1" x14ac:dyDescent="0.3">
      <c r="B515" s="7"/>
      <c r="C515" s="7"/>
      <c r="D515" s="7"/>
      <c r="E515" s="7"/>
    </row>
    <row r="516" spans="2:5" hidden="1" x14ac:dyDescent="0.3">
      <c r="B516" s="7"/>
      <c r="C516" s="7"/>
      <c r="D516" s="7"/>
      <c r="E516" s="7"/>
    </row>
    <row r="517" spans="2:5" hidden="1" x14ac:dyDescent="0.3">
      <c r="B517" s="7"/>
      <c r="C517" s="7"/>
      <c r="D517" s="7"/>
      <c r="E517" s="7"/>
    </row>
    <row r="518" spans="2:5" hidden="1" x14ac:dyDescent="0.3">
      <c r="B518" s="7"/>
      <c r="C518" s="7"/>
      <c r="D518" s="7"/>
      <c r="E518" s="7"/>
    </row>
    <row r="519" spans="2:5" hidden="1" x14ac:dyDescent="0.3">
      <c r="B519" s="7"/>
      <c r="C519" s="7"/>
      <c r="D519" s="7"/>
      <c r="E519" s="7"/>
    </row>
    <row r="520" spans="2:5" hidden="1" x14ac:dyDescent="0.3">
      <c r="B520" s="7"/>
      <c r="C520" s="7"/>
      <c r="D520" s="7"/>
      <c r="E520" s="7"/>
    </row>
    <row r="521" spans="2:5" hidden="1" x14ac:dyDescent="0.3">
      <c r="B521" s="7"/>
      <c r="C521" s="7"/>
      <c r="D521" s="7"/>
      <c r="E521" s="7"/>
    </row>
    <row r="522" spans="2:5" hidden="1" x14ac:dyDescent="0.3">
      <c r="B522" s="7"/>
      <c r="C522" s="7"/>
      <c r="D522" s="7"/>
      <c r="E522" s="7"/>
    </row>
    <row r="523" spans="2:5" hidden="1" x14ac:dyDescent="0.3">
      <c r="B523" s="7"/>
      <c r="C523" s="7"/>
      <c r="D523" s="7"/>
      <c r="E523" s="7"/>
    </row>
    <row r="524" spans="2:5" hidden="1" x14ac:dyDescent="0.3">
      <c r="B524" s="7"/>
      <c r="C524" s="7"/>
      <c r="D524" s="7"/>
      <c r="E524" s="7"/>
    </row>
    <row r="525" spans="2:5" hidden="1" x14ac:dyDescent="0.3">
      <c r="B525" s="7"/>
      <c r="C525" s="7"/>
      <c r="D525" s="7"/>
      <c r="E525" s="7"/>
    </row>
    <row r="526" spans="2:5" hidden="1" x14ac:dyDescent="0.3">
      <c r="B526" s="7"/>
      <c r="C526" s="7"/>
      <c r="D526" s="7"/>
      <c r="E526" s="7"/>
    </row>
    <row r="527" spans="2:5" hidden="1" x14ac:dyDescent="0.3">
      <c r="B527" s="7"/>
      <c r="C527" s="7"/>
      <c r="D527" s="7"/>
      <c r="E527" s="7"/>
    </row>
    <row r="528" spans="2:5" hidden="1" x14ac:dyDescent="0.3">
      <c r="B528" s="7"/>
      <c r="C528" s="7"/>
      <c r="D528" s="7"/>
      <c r="E528" s="7"/>
    </row>
    <row r="529" spans="2:5" hidden="1" x14ac:dyDescent="0.3">
      <c r="B529" s="7"/>
      <c r="C529" s="7"/>
      <c r="D529" s="7"/>
      <c r="E529" s="7"/>
    </row>
    <row r="530" spans="2:5" hidden="1" x14ac:dyDescent="0.3">
      <c r="B530" s="7"/>
      <c r="C530" s="7"/>
      <c r="D530" s="7"/>
      <c r="E530" s="7"/>
    </row>
    <row r="531" spans="2:5" hidden="1" x14ac:dyDescent="0.3">
      <c r="B531" s="7"/>
      <c r="C531" s="7"/>
      <c r="D531" s="7"/>
      <c r="E531" s="7"/>
    </row>
    <row r="532" spans="2:5" hidden="1" x14ac:dyDescent="0.3">
      <c r="B532" s="7"/>
      <c r="C532" s="7"/>
      <c r="D532" s="7"/>
      <c r="E532" s="7"/>
    </row>
    <row r="533" spans="2:5" hidden="1" x14ac:dyDescent="0.3">
      <c r="B533" s="7"/>
      <c r="C533" s="7"/>
      <c r="D533" s="7"/>
      <c r="E533" s="7"/>
    </row>
    <row r="534" spans="2:5" hidden="1" x14ac:dyDescent="0.3">
      <c r="B534" s="7"/>
      <c r="C534" s="7"/>
      <c r="D534" s="7"/>
      <c r="E534" s="7"/>
    </row>
    <row r="535" spans="2:5" hidden="1" x14ac:dyDescent="0.3">
      <c r="B535" s="7"/>
      <c r="C535" s="7"/>
      <c r="D535" s="7"/>
      <c r="E535" s="7"/>
    </row>
    <row r="536" spans="2:5" hidden="1" x14ac:dyDescent="0.3">
      <c r="B536" s="7"/>
      <c r="C536" s="7"/>
      <c r="D536" s="7"/>
      <c r="E536" s="7"/>
    </row>
    <row r="537" spans="2:5" hidden="1" x14ac:dyDescent="0.3">
      <c r="B537" s="7"/>
      <c r="C537" s="7"/>
      <c r="D537" s="7"/>
      <c r="E537" s="7"/>
    </row>
    <row r="538" spans="2:5" hidden="1" x14ac:dyDescent="0.3">
      <c r="B538" s="7"/>
      <c r="C538" s="7"/>
      <c r="D538" s="7"/>
      <c r="E538" s="7"/>
    </row>
    <row r="539" spans="2:5" hidden="1" x14ac:dyDescent="0.3">
      <c r="B539" s="7"/>
      <c r="C539" s="7"/>
      <c r="D539" s="7"/>
      <c r="E539" s="7"/>
    </row>
    <row r="540" spans="2:5" hidden="1" x14ac:dyDescent="0.3">
      <c r="B540" s="7"/>
      <c r="C540" s="7"/>
      <c r="D540" s="7"/>
      <c r="E540" s="7"/>
    </row>
    <row r="541" spans="2:5" hidden="1" x14ac:dyDescent="0.3">
      <c r="B541" s="7"/>
      <c r="C541" s="7"/>
      <c r="D541" s="7"/>
      <c r="E541" s="7"/>
    </row>
    <row r="542" spans="2:5" hidden="1" x14ac:dyDescent="0.3">
      <c r="B542" s="7"/>
      <c r="C542" s="7"/>
      <c r="D542" s="7"/>
      <c r="E542" s="7"/>
    </row>
    <row r="543" spans="2:5" hidden="1" x14ac:dyDescent="0.3">
      <c r="B543" s="7"/>
      <c r="C543" s="7"/>
      <c r="D543" s="7"/>
      <c r="E543" s="7"/>
    </row>
    <row r="544" spans="2:5" hidden="1" x14ac:dyDescent="0.3">
      <c r="B544" s="7"/>
      <c r="C544" s="7"/>
      <c r="D544" s="7"/>
      <c r="E544" s="7"/>
    </row>
    <row r="545" spans="2:5" hidden="1" x14ac:dyDescent="0.3">
      <c r="B545" s="7"/>
      <c r="C545" s="7"/>
      <c r="D545" s="7"/>
      <c r="E545" s="7"/>
    </row>
    <row r="546" spans="2:5" hidden="1" x14ac:dyDescent="0.3">
      <c r="B546" s="7"/>
      <c r="C546" s="7"/>
      <c r="D546" s="7"/>
      <c r="E546" s="7"/>
    </row>
    <row r="547" spans="2:5" hidden="1" x14ac:dyDescent="0.3">
      <c r="B547" s="7"/>
      <c r="C547" s="7"/>
      <c r="D547" s="7"/>
      <c r="E547" s="7"/>
    </row>
    <row r="548" spans="2:5" hidden="1" x14ac:dyDescent="0.3">
      <c r="B548" s="7"/>
      <c r="C548" s="7"/>
      <c r="D548" s="7"/>
      <c r="E548" s="7"/>
    </row>
    <row r="549" spans="2:5" hidden="1" x14ac:dyDescent="0.3">
      <c r="B549" s="7"/>
      <c r="C549" s="7"/>
      <c r="D549" s="7"/>
      <c r="E549" s="7"/>
    </row>
    <row r="550" spans="2:5" hidden="1" x14ac:dyDescent="0.3">
      <c r="B550" s="7"/>
      <c r="C550" s="7"/>
      <c r="D550" s="7"/>
      <c r="E550" s="7"/>
    </row>
    <row r="551" spans="2:5" hidden="1" x14ac:dyDescent="0.3">
      <c r="B551" s="7"/>
      <c r="C551" s="7"/>
      <c r="D551" s="7"/>
      <c r="E551" s="7"/>
    </row>
    <row r="552" spans="2:5" hidden="1" x14ac:dyDescent="0.3">
      <c r="B552" s="7"/>
      <c r="C552" s="7"/>
      <c r="D552" s="7"/>
      <c r="E552" s="7"/>
    </row>
    <row r="553" spans="2:5" hidden="1" x14ac:dyDescent="0.3">
      <c r="B553" s="7"/>
      <c r="C553" s="7"/>
      <c r="D553" s="7"/>
      <c r="E553" s="7"/>
    </row>
    <row r="554" spans="2:5" hidden="1" x14ac:dyDescent="0.3">
      <c r="B554" s="7"/>
      <c r="C554" s="7"/>
      <c r="D554" s="7"/>
      <c r="E554" s="7"/>
    </row>
    <row r="555" spans="2:5" hidden="1" x14ac:dyDescent="0.3">
      <c r="B555" s="7"/>
      <c r="C555" s="7"/>
      <c r="D555" s="7"/>
      <c r="E555" s="7"/>
    </row>
    <row r="556" spans="2:5" hidden="1" x14ac:dyDescent="0.3">
      <c r="B556" s="7"/>
      <c r="C556" s="7"/>
      <c r="D556" s="7"/>
      <c r="E556" s="7"/>
    </row>
    <row r="557" spans="2:5" hidden="1" x14ac:dyDescent="0.3">
      <c r="B557" s="7"/>
      <c r="C557" s="7"/>
      <c r="D557" s="7"/>
      <c r="E557" s="7"/>
    </row>
    <row r="558" spans="2:5" hidden="1" x14ac:dyDescent="0.3">
      <c r="B558" s="7"/>
      <c r="C558" s="7"/>
      <c r="D558" s="7"/>
      <c r="E558" s="7"/>
    </row>
    <row r="559" spans="2:5" hidden="1" x14ac:dyDescent="0.3">
      <c r="B559" s="7"/>
      <c r="C559" s="7"/>
      <c r="D559" s="7"/>
      <c r="E559" s="7"/>
    </row>
    <row r="560" spans="2:5" hidden="1" x14ac:dyDescent="0.3">
      <c r="B560" s="7"/>
      <c r="C560" s="7"/>
      <c r="D560" s="7"/>
      <c r="E560" s="7"/>
    </row>
    <row r="561" spans="2:5" hidden="1" x14ac:dyDescent="0.3">
      <c r="B561" s="7"/>
      <c r="C561" s="7"/>
      <c r="D561" s="7"/>
      <c r="E561" s="7"/>
    </row>
    <row r="562" spans="2:5" hidden="1" x14ac:dyDescent="0.3">
      <c r="B562" s="7"/>
      <c r="C562" s="7"/>
      <c r="D562" s="7"/>
      <c r="E562" s="7"/>
    </row>
    <row r="563" spans="2:5" hidden="1" x14ac:dyDescent="0.3">
      <c r="B563" s="7"/>
      <c r="C563" s="7"/>
      <c r="D563" s="7"/>
      <c r="E563" s="7"/>
    </row>
    <row r="564" spans="2:5" hidden="1" x14ac:dyDescent="0.3">
      <c r="B564" s="7"/>
      <c r="C564" s="7"/>
      <c r="D564" s="7"/>
      <c r="E564" s="7"/>
    </row>
    <row r="565" spans="2:5" hidden="1" x14ac:dyDescent="0.3">
      <c r="B565" s="7"/>
      <c r="C565" s="7"/>
      <c r="D565" s="7"/>
      <c r="E565" s="7"/>
    </row>
    <row r="566" spans="2:5" hidden="1" x14ac:dyDescent="0.3">
      <c r="B566" s="7"/>
      <c r="C566" s="7"/>
      <c r="D566" s="7"/>
      <c r="E566" s="7"/>
    </row>
    <row r="567" spans="2:5" hidden="1" x14ac:dyDescent="0.3">
      <c r="B567" s="7"/>
      <c r="C567" s="7"/>
      <c r="D567" s="7"/>
      <c r="E567" s="7"/>
    </row>
    <row r="568" spans="2:5" hidden="1" x14ac:dyDescent="0.3">
      <c r="B568" s="7"/>
      <c r="C568" s="7"/>
      <c r="D568" s="7"/>
      <c r="E568" s="7"/>
    </row>
    <row r="569" spans="2:5" hidden="1" x14ac:dyDescent="0.3">
      <c r="B569" s="7"/>
      <c r="C569" s="7"/>
      <c r="D569" s="7"/>
      <c r="E569" s="7"/>
    </row>
    <row r="570" spans="2:5" hidden="1" x14ac:dyDescent="0.3">
      <c r="B570" s="7"/>
      <c r="C570" s="7"/>
      <c r="D570" s="7"/>
      <c r="E570" s="7"/>
    </row>
    <row r="571" spans="2:5" hidden="1" x14ac:dyDescent="0.3">
      <c r="B571" s="7"/>
      <c r="C571" s="7"/>
      <c r="D571" s="7"/>
      <c r="E571" s="7"/>
    </row>
    <row r="572" spans="2:5" hidden="1" x14ac:dyDescent="0.3">
      <c r="B572" s="7"/>
      <c r="C572" s="7"/>
      <c r="D572" s="7"/>
      <c r="E572" s="7"/>
    </row>
    <row r="573" spans="2:5" hidden="1" x14ac:dyDescent="0.3">
      <c r="B573" s="7"/>
      <c r="C573" s="7"/>
      <c r="D573" s="7"/>
      <c r="E573" s="7"/>
    </row>
    <row r="574" spans="2:5" hidden="1" x14ac:dyDescent="0.3">
      <c r="B574" s="7"/>
      <c r="C574" s="7"/>
      <c r="D574" s="7"/>
      <c r="E574" s="7"/>
    </row>
    <row r="575" spans="2:5" hidden="1" x14ac:dyDescent="0.3">
      <c r="B575" s="7"/>
      <c r="C575" s="7"/>
      <c r="D575" s="7"/>
      <c r="E575" s="7"/>
    </row>
    <row r="576" spans="2:5" hidden="1" x14ac:dyDescent="0.3">
      <c r="B576" s="7"/>
      <c r="C576" s="7"/>
      <c r="D576" s="7"/>
      <c r="E576" s="7"/>
    </row>
    <row r="577" spans="2:5" hidden="1" x14ac:dyDescent="0.3">
      <c r="B577" s="7"/>
      <c r="C577" s="7"/>
      <c r="D577" s="7"/>
      <c r="E577" s="7"/>
    </row>
    <row r="578" spans="2:5" hidden="1" x14ac:dyDescent="0.3">
      <c r="B578" s="7"/>
      <c r="C578" s="7"/>
      <c r="D578" s="7"/>
      <c r="E578" s="7"/>
    </row>
    <row r="579" spans="2:5" hidden="1" x14ac:dyDescent="0.3">
      <c r="B579" s="7"/>
      <c r="C579" s="7"/>
      <c r="D579" s="7"/>
      <c r="E579" s="7"/>
    </row>
    <row r="580" spans="2:5" hidden="1" x14ac:dyDescent="0.3">
      <c r="B580" s="7"/>
      <c r="C580" s="7"/>
      <c r="D580" s="7"/>
      <c r="E580" s="7"/>
    </row>
    <row r="581" spans="2:5" hidden="1" x14ac:dyDescent="0.3">
      <c r="B581" s="7"/>
      <c r="C581" s="7"/>
      <c r="D581" s="7"/>
      <c r="E581" s="7"/>
    </row>
    <row r="582" spans="2:5" hidden="1" x14ac:dyDescent="0.3">
      <c r="B582" s="7"/>
      <c r="C582" s="7"/>
      <c r="D582" s="7"/>
      <c r="E582" s="7"/>
    </row>
    <row r="583" spans="2:5" hidden="1" x14ac:dyDescent="0.3">
      <c r="B583" s="7"/>
      <c r="C583" s="7"/>
      <c r="D583" s="7"/>
      <c r="E583" s="7"/>
    </row>
    <row r="584" spans="2:5" hidden="1" x14ac:dyDescent="0.3">
      <c r="B584" s="7"/>
      <c r="C584" s="7"/>
      <c r="D584" s="7"/>
      <c r="E584" s="7"/>
    </row>
    <row r="585" spans="2:5" hidden="1" x14ac:dyDescent="0.3">
      <c r="B585" s="7"/>
      <c r="C585" s="7"/>
      <c r="D585" s="7"/>
      <c r="E585" s="7"/>
    </row>
    <row r="586" spans="2:5" hidden="1" x14ac:dyDescent="0.3">
      <c r="B586" s="7"/>
      <c r="C586" s="7"/>
      <c r="D586" s="7"/>
      <c r="E586" s="7"/>
    </row>
    <row r="587" spans="2:5" hidden="1" x14ac:dyDescent="0.3">
      <c r="B587" s="7"/>
      <c r="C587" s="7"/>
      <c r="D587" s="7"/>
      <c r="E587" s="7"/>
    </row>
    <row r="588" spans="2:5" hidden="1" x14ac:dyDescent="0.3">
      <c r="B588" s="7"/>
      <c r="C588" s="7"/>
      <c r="D588" s="7"/>
      <c r="E588" s="7"/>
    </row>
    <row r="589" spans="2:5" hidden="1" x14ac:dyDescent="0.3">
      <c r="B589" s="7"/>
      <c r="C589" s="7"/>
      <c r="D589" s="7"/>
      <c r="E589" s="7"/>
    </row>
    <row r="590" spans="2:5" hidden="1" x14ac:dyDescent="0.3">
      <c r="B590" s="7"/>
      <c r="C590" s="7"/>
      <c r="D590" s="7"/>
      <c r="E590" s="7"/>
    </row>
    <row r="591" spans="2:5" hidden="1" x14ac:dyDescent="0.3">
      <c r="B591" s="7"/>
      <c r="C591" s="7"/>
      <c r="D591" s="7"/>
      <c r="E591" s="7"/>
    </row>
    <row r="592" spans="2:5" hidden="1" x14ac:dyDescent="0.3">
      <c r="B592" s="7"/>
      <c r="C592" s="7"/>
      <c r="D592" s="7"/>
      <c r="E592" s="7"/>
    </row>
    <row r="593" spans="2:5" hidden="1" x14ac:dyDescent="0.3">
      <c r="B593" s="7"/>
      <c r="C593" s="7"/>
      <c r="D593" s="7"/>
      <c r="E593" s="7"/>
    </row>
    <row r="594" spans="2:5" hidden="1" x14ac:dyDescent="0.3">
      <c r="B594" s="7"/>
      <c r="C594" s="7"/>
      <c r="D594" s="7"/>
      <c r="E594" s="7"/>
    </row>
    <row r="595" spans="2:5" hidden="1" x14ac:dyDescent="0.3">
      <c r="B595" s="7"/>
      <c r="C595" s="7"/>
      <c r="D595" s="7"/>
      <c r="E595" s="7"/>
    </row>
    <row r="596" spans="2:5" hidden="1" x14ac:dyDescent="0.3">
      <c r="B596" s="7"/>
      <c r="C596" s="7"/>
      <c r="D596" s="7"/>
      <c r="E596" s="7"/>
    </row>
    <row r="597" spans="2:5" hidden="1" x14ac:dyDescent="0.3">
      <c r="B597" s="7"/>
      <c r="C597" s="7"/>
      <c r="D597" s="7"/>
      <c r="E597" s="7"/>
    </row>
    <row r="598" spans="2:5" hidden="1" x14ac:dyDescent="0.3">
      <c r="B598" s="7"/>
      <c r="C598" s="7"/>
      <c r="D598" s="7"/>
      <c r="E598" s="7"/>
    </row>
    <row r="599" spans="2:5" hidden="1" x14ac:dyDescent="0.3">
      <c r="B599" s="7"/>
      <c r="C599" s="7"/>
      <c r="D599" s="7"/>
      <c r="E599" s="7"/>
    </row>
    <row r="600" spans="2:5" hidden="1" x14ac:dyDescent="0.3">
      <c r="B600" s="7"/>
      <c r="C600" s="7"/>
      <c r="D600" s="7"/>
      <c r="E600" s="7"/>
    </row>
    <row r="601" spans="2:5" hidden="1" x14ac:dyDescent="0.3">
      <c r="B601" s="7"/>
      <c r="C601" s="7"/>
      <c r="D601" s="7"/>
      <c r="E601" s="7"/>
    </row>
    <row r="602" spans="2:5" hidden="1" x14ac:dyDescent="0.3">
      <c r="B602" s="7"/>
      <c r="C602" s="7"/>
      <c r="D602" s="7"/>
      <c r="E602" s="7"/>
    </row>
    <row r="603" spans="2:5" hidden="1" x14ac:dyDescent="0.3">
      <c r="B603" s="7"/>
      <c r="C603" s="7"/>
      <c r="D603" s="7"/>
      <c r="E603" s="7"/>
    </row>
    <row r="604" spans="2:5" hidden="1" x14ac:dyDescent="0.3">
      <c r="B604" s="7"/>
      <c r="C604" s="7"/>
      <c r="D604" s="7"/>
      <c r="E604" s="7"/>
    </row>
    <row r="605" spans="2:5" hidden="1" x14ac:dyDescent="0.3">
      <c r="B605" s="7"/>
      <c r="C605" s="7"/>
      <c r="D605" s="7"/>
      <c r="E605" s="7"/>
    </row>
    <row r="606" spans="2:5" hidden="1" x14ac:dyDescent="0.3">
      <c r="B606" s="7"/>
      <c r="C606" s="7"/>
      <c r="D606" s="7"/>
      <c r="E606" s="7"/>
    </row>
    <row r="607" spans="2:5" hidden="1" x14ac:dyDescent="0.3">
      <c r="B607" s="7"/>
      <c r="C607" s="7"/>
      <c r="D607" s="7"/>
      <c r="E607" s="7"/>
    </row>
    <row r="608" spans="2:5" hidden="1" x14ac:dyDescent="0.3">
      <c r="B608" s="7"/>
      <c r="C608" s="7"/>
      <c r="D608" s="7"/>
      <c r="E608" s="7"/>
    </row>
    <row r="609" spans="2:5" hidden="1" x14ac:dyDescent="0.3">
      <c r="B609" s="7"/>
      <c r="C609" s="7"/>
      <c r="D609" s="7"/>
      <c r="E609" s="7"/>
    </row>
    <row r="610" spans="2:5" hidden="1" x14ac:dyDescent="0.3">
      <c r="B610" s="7"/>
      <c r="C610" s="7"/>
      <c r="D610" s="7"/>
      <c r="E610" s="7"/>
    </row>
    <row r="611" spans="2:5" hidden="1" x14ac:dyDescent="0.3">
      <c r="B611" s="7"/>
      <c r="C611" s="7"/>
      <c r="D611" s="7"/>
      <c r="E611" s="7"/>
    </row>
    <row r="612" spans="2:5" hidden="1" x14ac:dyDescent="0.3">
      <c r="B612" s="7"/>
      <c r="C612" s="7"/>
      <c r="D612" s="7"/>
      <c r="E612" s="7"/>
    </row>
    <row r="613" spans="2:5" hidden="1" x14ac:dyDescent="0.3">
      <c r="B613" s="7"/>
      <c r="C613" s="7"/>
      <c r="D613" s="7"/>
      <c r="E613" s="7"/>
    </row>
    <row r="614" spans="2:5" hidden="1" x14ac:dyDescent="0.3">
      <c r="B614" s="7"/>
      <c r="C614" s="7"/>
      <c r="D614" s="7"/>
      <c r="E614" s="7"/>
    </row>
    <row r="615" spans="2:5" hidden="1" x14ac:dyDescent="0.3">
      <c r="B615" s="7"/>
      <c r="C615" s="7"/>
      <c r="D615" s="7"/>
      <c r="E615" s="7"/>
    </row>
    <row r="616" spans="2:5" hidden="1" x14ac:dyDescent="0.3">
      <c r="B616" s="7"/>
      <c r="C616" s="7"/>
      <c r="D616" s="7"/>
      <c r="E616" s="7"/>
    </row>
    <row r="617" spans="2:5" hidden="1" x14ac:dyDescent="0.3">
      <c r="B617" s="7"/>
      <c r="C617" s="7"/>
      <c r="D617" s="7"/>
      <c r="E617" s="7"/>
    </row>
    <row r="618" spans="2:5" hidden="1" x14ac:dyDescent="0.3">
      <c r="B618" s="7"/>
      <c r="C618" s="7"/>
      <c r="D618" s="7"/>
      <c r="E618" s="7"/>
    </row>
    <row r="619" spans="2:5" hidden="1" x14ac:dyDescent="0.3">
      <c r="B619" s="7"/>
      <c r="C619" s="7"/>
      <c r="D619" s="7"/>
      <c r="E619" s="7"/>
    </row>
    <row r="620" spans="2:5" hidden="1" x14ac:dyDescent="0.3">
      <c r="B620" s="7"/>
      <c r="C620" s="7"/>
      <c r="D620" s="7"/>
      <c r="E620" s="7"/>
    </row>
    <row r="621" spans="2:5" hidden="1" x14ac:dyDescent="0.3">
      <c r="B621" s="7"/>
      <c r="C621" s="7"/>
      <c r="D621" s="7"/>
      <c r="E621" s="7"/>
    </row>
    <row r="622" spans="2:5" hidden="1" x14ac:dyDescent="0.3">
      <c r="B622" s="7"/>
      <c r="C622" s="7"/>
      <c r="D622" s="7"/>
      <c r="E622" s="7"/>
    </row>
    <row r="623" spans="2:5" hidden="1" x14ac:dyDescent="0.3">
      <c r="B623" s="7"/>
      <c r="C623" s="7"/>
      <c r="D623" s="7"/>
      <c r="E623" s="7"/>
    </row>
    <row r="624" spans="2:5" hidden="1" x14ac:dyDescent="0.3">
      <c r="B624" s="7"/>
      <c r="C624" s="7"/>
      <c r="D624" s="7"/>
      <c r="E624" s="7"/>
    </row>
    <row r="625" spans="2:5" hidden="1" x14ac:dyDescent="0.3">
      <c r="B625" s="7"/>
      <c r="C625" s="7"/>
      <c r="D625" s="7"/>
      <c r="E625" s="7"/>
    </row>
    <row r="626" spans="2:5" hidden="1" x14ac:dyDescent="0.3">
      <c r="B626" s="7"/>
      <c r="C626" s="7"/>
      <c r="D626" s="7"/>
      <c r="E626" s="7"/>
    </row>
    <row r="627" spans="2:5" hidden="1" x14ac:dyDescent="0.3">
      <c r="B627" s="7"/>
      <c r="C627" s="7"/>
      <c r="D627" s="7"/>
      <c r="E627" s="7"/>
    </row>
    <row r="628" spans="2:5" hidden="1" x14ac:dyDescent="0.3">
      <c r="B628" s="7"/>
      <c r="C628" s="7"/>
      <c r="D628" s="7"/>
      <c r="E628" s="7"/>
    </row>
    <row r="629" spans="2:5" hidden="1" x14ac:dyDescent="0.3">
      <c r="B629" s="7"/>
      <c r="C629" s="7"/>
      <c r="D629" s="7"/>
      <c r="E629" s="7"/>
    </row>
    <row r="630" spans="2:5" hidden="1" x14ac:dyDescent="0.3">
      <c r="B630" s="7"/>
      <c r="C630" s="7"/>
      <c r="D630" s="7"/>
      <c r="E630" s="7"/>
    </row>
    <row r="631" spans="2:5" hidden="1" x14ac:dyDescent="0.3">
      <c r="B631" s="7"/>
      <c r="C631" s="7"/>
      <c r="D631" s="7"/>
      <c r="E631" s="7"/>
    </row>
    <row r="632" spans="2:5" hidden="1" x14ac:dyDescent="0.3">
      <c r="B632" s="7"/>
      <c r="C632" s="7"/>
      <c r="D632" s="7"/>
      <c r="E632" s="7"/>
    </row>
    <row r="633" spans="2:5" hidden="1" x14ac:dyDescent="0.3">
      <c r="B633" s="7"/>
      <c r="C633" s="7"/>
      <c r="D633" s="7"/>
      <c r="E633" s="7"/>
    </row>
    <row r="634" spans="2:5" hidden="1" x14ac:dyDescent="0.3">
      <c r="B634" s="7"/>
      <c r="C634" s="7"/>
      <c r="D634" s="7"/>
      <c r="E634" s="7"/>
    </row>
    <row r="635" spans="2:5" hidden="1" x14ac:dyDescent="0.3">
      <c r="B635" s="7"/>
      <c r="C635" s="7"/>
      <c r="D635" s="7"/>
      <c r="E635" s="7"/>
    </row>
    <row r="636" spans="2:5" hidden="1" x14ac:dyDescent="0.3">
      <c r="B636" s="7"/>
      <c r="C636" s="7"/>
      <c r="D636" s="7"/>
      <c r="E636" s="7"/>
    </row>
    <row r="637" spans="2:5" hidden="1" x14ac:dyDescent="0.3">
      <c r="B637" s="7"/>
      <c r="C637" s="7"/>
      <c r="D637" s="7"/>
      <c r="E637" s="7"/>
    </row>
    <row r="638" spans="2:5" hidden="1" x14ac:dyDescent="0.3">
      <c r="B638" s="7"/>
      <c r="C638" s="7"/>
      <c r="D638" s="7"/>
      <c r="E638" s="7"/>
    </row>
    <row r="639" spans="2:5" hidden="1" x14ac:dyDescent="0.3">
      <c r="B639" s="7"/>
      <c r="C639" s="7"/>
      <c r="D639" s="7"/>
      <c r="E639" s="7"/>
    </row>
    <row r="640" spans="2:5" hidden="1" x14ac:dyDescent="0.3">
      <c r="B640" s="7"/>
      <c r="C640" s="7"/>
      <c r="D640" s="7"/>
      <c r="E640" s="7"/>
    </row>
    <row r="641" spans="2:5" hidden="1" x14ac:dyDescent="0.3">
      <c r="B641" s="7"/>
      <c r="C641" s="7"/>
      <c r="D641" s="7"/>
      <c r="E641" s="7"/>
    </row>
    <row r="642" spans="2:5" hidden="1" x14ac:dyDescent="0.3">
      <c r="B642" s="7"/>
      <c r="C642" s="7"/>
      <c r="D642" s="7"/>
      <c r="E642" s="7"/>
    </row>
    <row r="643" spans="2:5" hidden="1" x14ac:dyDescent="0.3">
      <c r="B643" s="7"/>
      <c r="C643" s="7"/>
      <c r="D643" s="7"/>
      <c r="E643" s="7"/>
    </row>
    <row r="644" spans="2:5" hidden="1" x14ac:dyDescent="0.3">
      <c r="B644" s="7"/>
      <c r="C644" s="7"/>
      <c r="D644" s="7"/>
      <c r="E644" s="7"/>
    </row>
    <row r="645" spans="2:5" hidden="1" x14ac:dyDescent="0.3">
      <c r="B645" s="7"/>
      <c r="C645" s="7"/>
      <c r="D645" s="7"/>
      <c r="E645" s="7"/>
    </row>
    <row r="646" spans="2:5" hidden="1" x14ac:dyDescent="0.3">
      <c r="B646" s="7"/>
      <c r="C646" s="7"/>
      <c r="D646" s="7"/>
      <c r="E646" s="7"/>
    </row>
    <row r="647" spans="2:5" hidden="1" x14ac:dyDescent="0.3">
      <c r="B647" s="7"/>
      <c r="C647" s="7"/>
      <c r="D647" s="7"/>
      <c r="E647" s="7"/>
    </row>
    <row r="648" spans="2:5" hidden="1" x14ac:dyDescent="0.3">
      <c r="B648" s="7"/>
      <c r="C648" s="7"/>
      <c r="D648" s="7"/>
      <c r="E648" s="7"/>
    </row>
    <row r="649" spans="2:5" hidden="1" x14ac:dyDescent="0.3">
      <c r="B649" s="7"/>
      <c r="C649" s="7"/>
      <c r="D649" s="7"/>
      <c r="E649" s="7"/>
    </row>
    <row r="650" spans="2:5" hidden="1" x14ac:dyDescent="0.3">
      <c r="B650" s="7"/>
      <c r="C650" s="7"/>
      <c r="D650" s="7"/>
      <c r="E650" s="7"/>
    </row>
    <row r="651" spans="2:5" hidden="1" x14ac:dyDescent="0.3">
      <c r="B651" s="7"/>
      <c r="C651" s="7"/>
      <c r="D651" s="7"/>
      <c r="E651" s="7"/>
    </row>
    <row r="652" spans="2:5" hidden="1" x14ac:dyDescent="0.3">
      <c r="B652" s="7"/>
      <c r="C652" s="7"/>
      <c r="D652" s="7"/>
      <c r="E652" s="7"/>
    </row>
    <row r="653" spans="2:5" hidden="1" x14ac:dyDescent="0.3">
      <c r="B653" s="7"/>
      <c r="C653" s="7"/>
      <c r="D653" s="7"/>
      <c r="E653" s="7"/>
    </row>
    <row r="654" spans="2:5" hidden="1" x14ac:dyDescent="0.3">
      <c r="B654" s="7"/>
      <c r="C654" s="7"/>
      <c r="D654" s="7"/>
      <c r="E654" s="7"/>
    </row>
    <row r="655" spans="2:5" hidden="1" x14ac:dyDescent="0.3">
      <c r="B655" s="7"/>
      <c r="C655" s="7"/>
      <c r="D655" s="7"/>
      <c r="E655" s="7"/>
    </row>
    <row r="656" spans="2:5" hidden="1" x14ac:dyDescent="0.3">
      <c r="B656" s="7"/>
      <c r="C656" s="7"/>
      <c r="D656" s="7"/>
      <c r="E656" s="7"/>
    </row>
    <row r="657" spans="2:5" hidden="1" x14ac:dyDescent="0.3">
      <c r="B657" s="7"/>
      <c r="C657" s="7"/>
      <c r="D657" s="7"/>
      <c r="E657" s="7"/>
    </row>
    <row r="658" spans="2:5" hidden="1" x14ac:dyDescent="0.3">
      <c r="B658" s="7"/>
      <c r="C658" s="7"/>
      <c r="D658" s="7"/>
      <c r="E658" s="7"/>
    </row>
    <row r="659" spans="2:5" hidden="1" x14ac:dyDescent="0.3">
      <c r="B659" s="7"/>
      <c r="C659" s="7"/>
      <c r="D659" s="7"/>
      <c r="E659" s="7"/>
    </row>
    <row r="660" spans="2:5" hidden="1" x14ac:dyDescent="0.3">
      <c r="B660" s="7"/>
      <c r="C660" s="7"/>
      <c r="D660" s="7"/>
      <c r="E660" s="7"/>
    </row>
    <row r="661" spans="2:5" hidden="1" x14ac:dyDescent="0.3">
      <c r="B661" s="7"/>
      <c r="C661" s="7"/>
      <c r="D661" s="7"/>
      <c r="E661" s="7"/>
    </row>
    <row r="662" spans="2:5" hidden="1" x14ac:dyDescent="0.3">
      <c r="B662" s="7"/>
      <c r="C662" s="7"/>
      <c r="D662" s="7"/>
      <c r="E662" s="7"/>
    </row>
    <row r="663" spans="2:5" hidden="1" x14ac:dyDescent="0.3">
      <c r="B663" s="7"/>
      <c r="C663" s="7"/>
      <c r="D663" s="7"/>
      <c r="E663" s="7"/>
    </row>
    <row r="664" spans="2:5" hidden="1" x14ac:dyDescent="0.3">
      <c r="B664" s="7"/>
      <c r="C664" s="7"/>
      <c r="D664" s="7"/>
      <c r="E664" s="7"/>
    </row>
    <row r="665" spans="2:5" hidden="1" x14ac:dyDescent="0.3">
      <c r="B665" s="7"/>
      <c r="C665" s="7"/>
      <c r="D665" s="7"/>
      <c r="E665" s="7"/>
    </row>
    <row r="666" spans="2:5" hidden="1" x14ac:dyDescent="0.3">
      <c r="B666" s="7"/>
      <c r="C666" s="7"/>
      <c r="D666" s="7"/>
      <c r="E666" s="7"/>
    </row>
    <row r="667" spans="2:5" hidden="1" x14ac:dyDescent="0.3">
      <c r="B667" s="7"/>
      <c r="C667" s="7"/>
      <c r="D667" s="7"/>
      <c r="E667" s="7"/>
    </row>
    <row r="668" spans="2:5" hidden="1" x14ac:dyDescent="0.3">
      <c r="B668" s="7"/>
      <c r="C668" s="7"/>
      <c r="D668" s="7"/>
      <c r="E668" s="7"/>
    </row>
    <row r="669" spans="2:5" hidden="1" x14ac:dyDescent="0.3">
      <c r="B669" s="7"/>
      <c r="C669" s="7"/>
      <c r="D669" s="7"/>
      <c r="E669" s="7"/>
    </row>
    <row r="670" spans="2:5" hidden="1" x14ac:dyDescent="0.3">
      <c r="B670" s="7"/>
      <c r="C670" s="7"/>
      <c r="D670" s="7"/>
      <c r="E670" s="7"/>
    </row>
    <row r="671" spans="2:5" hidden="1" x14ac:dyDescent="0.3">
      <c r="B671" s="7"/>
      <c r="C671" s="7"/>
      <c r="D671" s="7"/>
      <c r="E671" s="7"/>
    </row>
    <row r="672" spans="2:5" hidden="1" x14ac:dyDescent="0.3">
      <c r="B672" s="7"/>
      <c r="C672" s="7"/>
      <c r="D672" s="7"/>
      <c r="E672" s="7"/>
    </row>
    <row r="673" spans="2:5" hidden="1" x14ac:dyDescent="0.3">
      <c r="B673" s="7"/>
      <c r="C673" s="7"/>
      <c r="D673" s="7"/>
      <c r="E673" s="7"/>
    </row>
    <row r="674" spans="2:5" hidden="1" x14ac:dyDescent="0.3">
      <c r="B674" s="7"/>
      <c r="C674" s="7"/>
      <c r="D674" s="7"/>
      <c r="E674" s="7"/>
    </row>
    <row r="675" spans="2:5" hidden="1" x14ac:dyDescent="0.3">
      <c r="B675" s="7"/>
      <c r="C675" s="7"/>
      <c r="D675" s="7"/>
      <c r="E675" s="7"/>
    </row>
    <row r="676" spans="2:5" hidden="1" x14ac:dyDescent="0.3">
      <c r="B676" s="7"/>
      <c r="C676" s="7"/>
      <c r="D676" s="7"/>
      <c r="E676" s="7"/>
    </row>
    <row r="677" spans="2:5" hidden="1" x14ac:dyDescent="0.3">
      <c r="B677" s="7"/>
      <c r="C677" s="7"/>
      <c r="D677" s="7"/>
      <c r="E677" s="7"/>
    </row>
    <row r="678" spans="2:5" hidden="1" x14ac:dyDescent="0.3">
      <c r="B678" s="7"/>
      <c r="C678" s="7"/>
      <c r="D678" s="7"/>
      <c r="E678" s="7"/>
    </row>
    <row r="679" spans="2:5" hidden="1" x14ac:dyDescent="0.3">
      <c r="B679" s="7"/>
      <c r="C679" s="7"/>
      <c r="D679" s="7"/>
      <c r="E679" s="7"/>
    </row>
    <row r="680" spans="2:5" hidden="1" x14ac:dyDescent="0.3">
      <c r="B680" s="7"/>
      <c r="C680" s="7"/>
      <c r="D680" s="7"/>
      <c r="E680" s="7"/>
    </row>
    <row r="681" spans="2:5" hidden="1" x14ac:dyDescent="0.3">
      <c r="B681" s="7"/>
      <c r="C681" s="7"/>
      <c r="D681" s="7"/>
      <c r="E681" s="7"/>
    </row>
    <row r="682" spans="2:5" hidden="1" x14ac:dyDescent="0.3">
      <c r="B682" s="7"/>
      <c r="C682" s="7"/>
      <c r="D682" s="7"/>
      <c r="E682" s="7"/>
    </row>
    <row r="683" spans="2:5" hidden="1" x14ac:dyDescent="0.3">
      <c r="B683" s="7"/>
      <c r="C683" s="7"/>
      <c r="D683" s="7"/>
      <c r="E683" s="7"/>
    </row>
    <row r="684" spans="2:5" hidden="1" x14ac:dyDescent="0.3">
      <c r="B684" s="7"/>
      <c r="C684" s="7"/>
      <c r="D684" s="7"/>
      <c r="E684" s="7"/>
    </row>
    <row r="685" spans="2:5" hidden="1" x14ac:dyDescent="0.3">
      <c r="B685" s="7"/>
      <c r="C685" s="7"/>
      <c r="D685" s="7"/>
      <c r="E685" s="7"/>
    </row>
    <row r="686" spans="2:5" hidden="1" x14ac:dyDescent="0.3">
      <c r="B686" s="7"/>
      <c r="C686" s="7"/>
      <c r="D686" s="7"/>
      <c r="E686" s="7"/>
    </row>
    <row r="687" spans="2:5" hidden="1" x14ac:dyDescent="0.3">
      <c r="B687" s="7"/>
      <c r="C687" s="7"/>
      <c r="D687" s="7"/>
      <c r="E687" s="7"/>
    </row>
    <row r="688" spans="2:5" hidden="1" x14ac:dyDescent="0.3">
      <c r="B688" s="7"/>
      <c r="C688" s="7"/>
      <c r="D688" s="7"/>
      <c r="E688" s="7"/>
    </row>
    <row r="689" spans="2:5" hidden="1" x14ac:dyDescent="0.3">
      <c r="B689" s="7"/>
      <c r="C689" s="7"/>
      <c r="D689" s="7"/>
      <c r="E689" s="7"/>
    </row>
    <row r="690" spans="2:5" hidden="1" x14ac:dyDescent="0.3">
      <c r="B690" s="7"/>
      <c r="C690" s="7"/>
      <c r="D690" s="7"/>
      <c r="E690" s="7"/>
    </row>
    <row r="691" spans="2:5" hidden="1" x14ac:dyDescent="0.3">
      <c r="B691" s="7"/>
      <c r="C691" s="7"/>
      <c r="D691" s="7"/>
      <c r="E691" s="7"/>
    </row>
    <row r="692" spans="2:5" hidden="1" x14ac:dyDescent="0.3">
      <c r="B692" s="7"/>
      <c r="C692" s="7"/>
      <c r="D692" s="7"/>
      <c r="E692" s="7"/>
    </row>
    <row r="693" spans="2:5" hidden="1" x14ac:dyDescent="0.3">
      <c r="B693" s="7"/>
      <c r="C693" s="7"/>
      <c r="D693" s="7"/>
      <c r="E693" s="7"/>
    </row>
    <row r="694" spans="2:5" hidden="1" x14ac:dyDescent="0.3">
      <c r="B694" s="7"/>
      <c r="C694" s="7"/>
      <c r="D694" s="7"/>
      <c r="E694" s="7"/>
    </row>
    <row r="695" spans="2:5" hidden="1" x14ac:dyDescent="0.3">
      <c r="B695" s="7"/>
      <c r="C695" s="7"/>
      <c r="D695" s="7"/>
      <c r="E695" s="7"/>
    </row>
    <row r="696" spans="2:5" hidden="1" x14ac:dyDescent="0.3">
      <c r="B696" s="7"/>
      <c r="C696" s="7"/>
      <c r="D696" s="7"/>
      <c r="E696" s="7"/>
    </row>
    <row r="697" spans="2:5" hidden="1" x14ac:dyDescent="0.3">
      <c r="B697" s="7"/>
      <c r="C697" s="7"/>
      <c r="D697" s="7"/>
      <c r="E697" s="7"/>
    </row>
    <row r="698" spans="2:5" hidden="1" x14ac:dyDescent="0.3">
      <c r="B698" s="7"/>
      <c r="C698" s="7"/>
      <c r="D698" s="7"/>
      <c r="E698" s="7"/>
    </row>
    <row r="699" spans="2:5" hidden="1" x14ac:dyDescent="0.3">
      <c r="B699" s="7"/>
      <c r="C699" s="7"/>
      <c r="D699" s="7"/>
      <c r="E699" s="7"/>
    </row>
    <row r="700" spans="2:5" hidden="1" x14ac:dyDescent="0.3">
      <c r="B700" s="7"/>
      <c r="C700" s="7"/>
      <c r="D700" s="7"/>
      <c r="E700" s="7"/>
    </row>
    <row r="701" spans="2:5" hidden="1" x14ac:dyDescent="0.3">
      <c r="B701" s="7"/>
      <c r="C701" s="7"/>
      <c r="D701" s="7"/>
      <c r="E701" s="7"/>
    </row>
    <row r="702" spans="2:5" hidden="1" x14ac:dyDescent="0.3">
      <c r="B702" s="7"/>
      <c r="C702" s="7"/>
      <c r="D702" s="7"/>
      <c r="E702" s="7"/>
    </row>
    <row r="703" spans="2:5" hidden="1" x14ac:dyDescent="0.3">
      <c r="B703" s="7"/>
      <c r="C703" s="7"/>
      <c r="D703" s="7"/>
      <c r="E703" s="7"/>
    </row>
    <row r="704" spans="2:5" hidden="1" x14ac:dyDescent="0.3">
      <c r="B704" s="7"/>
      <c r="C704" s="7"/>
      <c r="D704" s="7"/>
      <c r="E704" s="7"/>
    </row>
    <row r="705" spans="2:5" hidden="1" x14ac:dyDescent="0.3">
      <c r="B705" s="7"/>
      <c r="C705" s="7"/>
      <c r="D705" s="7"/>
      <c r="E705" s="7"/>
    </row>
    <row r="706" spans="2:5" hidden="1" x14ac:dyDescent="0.3">
      <c r="B706" s="7"/>
      <c r="C706" s="7"/>
      <c r="D706" s="7"/>
      <c r="E706" s="7"/>
    </row>
    <row r="707" spans="2:5" hidden="1" x14ac:dyDescent="0.3">
      <c r="B707" s="7"/>
      <c r="C707" s="7"/>
      <c r="D707" s="7"/>
      <c r="E707" s="7"/>
    </row>
    <row r="708" spans="2:5" hidden="1" x14ac:dyDescent="0.3">
      <c r="B708" s="7"/>
      <c r="C708" s="7"/>
      <c r="D708" s="7"/>
      <c r="E708" s="7"/>
    </row>
    <row r="709" spans="2:5" hidden="1" x14ac:dyDescent="0.3">
      <c r="B709" s="7"/>
      <c r="C709" s="7"/>
      <c r="D709" s="7"/>
      <c r="E709" s="7"/>
    </row>
    <row r="710" spans="2:5" hidden="1" x14ac:dyDescent="0.3">
      <c r="B710" s="7"/>
      <c r="C710" s="7"/>
      <c r="D710" s="7"/>
      <c r="E710" s="7"/>
    </row>
    <row r="711" spans="2:5" hidden="1" x14ac:dyDescent="0.3">
      <c r="B711" s="7"/>
      <c r="C711" s="7"/>
      <c r="D711" s="7"/>
      <c r="E711" s="7"/>
    </row>
    <row r="712" spans="2:5" hidden="1" x14ac:dyDescent="0.3">
      <c r="B712" s="7"/>
      <c r="C712" s="7"/>
      <c r="D712" s="7"/>
      <c r="E712" s="7"/>
    </row>
    <row r="713" spans="2:5" hidden="1" x14ac:dyDescent="0.3">
      <c r="B713" s="7"/>
      <c r="C713" s="7"/>
      <c r="D713" s="7"/>
      <c r="E713" s="7"/>
    </row>
    <row r="714" spans="2:5" hidden="1" x14ac:dyDescent="0.3">
      <c r="B714" s="7"/>
      <c r="C714" s="7"/>
      <c r="D714" s="7"/>
      <c r="E714" s="7"/>
    </row>
    <row r="715" spans="2:5" hidden="1" x14ac:dyDescent="0.3">
      <c r="B715" s="7"/>
      <c r="C715" s="7"/>
      <c r="D715" s="7"/>
      <c r="E715" s="7"/>
    </row>
    <row r="716" spans="2:5" hidden="1" x14ac:dyDescent="0.3">
      <c r="B716" s="7"/>
      <c r="C716" s="7"/>
      <c r="D716" s="7"/>
      <c r="E716" s="7"/>
    </row>
    <row r="717" spans="2:5" hidden="1" x14ac:dyDescent="0.3">
      <c r="B717" s="7"/>
      <c r="C717" s="7"/>
      <c r="D717" s="7"/>
      <c r="E717" s="7"/>
    </row>
    <row r="718" spans="2:5" hidden="1" x14ac:dyDescent="0.3">
      <c r="B718" s="7"/>
      <c r="C718" s="7"/>
      <c r="D718" s="7"/>
      <c r="E718" s="7"/>
    </row>
    <row r="719" spans="2:5" hidden="1" x14ac:dyDescent="0.3">
      <c r="B719" s="7"/>
      <c r="C719" s="7"/>
      <c r="D719" s="7"/>
      <c r="E719" s="7"/>
    </row>
    <row r="720" spans="2:5" hidden="1" x14ac:dyDescent="0.3">
      <c r="B720" s="7"/>
      <c r="C720" s="7"/>
      <c r="D720" s="7"/>
      <c r="E720" s="7"/>
    </row>
    <row r="721" spans="2:5" hidden="1" x14ac:dyDescent="0.3">
      <c r="B721" s="7"/>
      <c r="C721" s="7"/>
      <c r="D721" s="7"/>
      <c r="E721" s="7"/>
    </row>
    <row r="722" spans="2:5" hidden="1" x14ac:dyDescent="0.3">
      <c r="B722" s="7"/>
      <c r="C722" s="7"/>
      <c r="D722" s="7"/>
      <c r="E722" s="7"/>
    </row>
    <row r="723" spans="2:5" hidden="1" x14ac:dyDescent="0.3">
      <c r="B723" s="7"/>
      <c r="C723" s="7"/>
      <c r="D723" s="7"/>
      <c r="E723" s="7"/>
    </row>
    <row r="724" spans="2:5" hidden="1" x14ac:dyDescent="0.3">
      <c r="B724" s="7"/>
      <c r="C724" s="7"/>
      <c r="D724" s="7"/>
      <c r="E724" s="7"/>
    </row>
    <row r="725" spans="2:5" hidden="1" x14ac:dyDescent="0.3">
      <c r="B725" s="7"/>
      <c r="C725" s="7"/>
      <c r="D725" s="7"/>
      <c r="E725" s="7"/>
    </row>
    <row r="726" spans="2:5" hidden="1" x14ac:dyDescent="0.3">
      <c r="B726" s="7"/>
      <c r="C726" s="7"/>
      <c r="D726" s="7"/>
      <c r="E726" s="7"/>
    </row>
    <row r="727" spans="2:5" hidden="1" x14ac:dyDescent="0.3">
      <c r="B727" s="7"/>
      <c r="C727" s="7"/>
      <c r="D727" s="7"/>
      <c r="E727" s="7"/>
    </row>
    <row r="728" spans="2:5" hidden="1" x14ac:dyDescent="0.3">
      <c r="B728" s="7"/>
      <c r="C728" s="7"/>
      <c r="D728" s="7"/>
      <c r="E728" s="7"/>
    </row>
    <row r="729" spans="2:5" hidden="1" x14ac:dyDescent="0.3">
      <c r="B729" s="7"/>
      <c r="C729" s="7"/>
      <c r="D729" s="7"/>
      <c r="E729" s="7"/>
    </row>
    <row r="730" spans="2:5" hidden="1" x14ac:dyDescent="0.3">
      <c r="B730" s="7"/>
      <c r="C730" s="7"/>
      <c r="D730" s="7"/>
      <c r="E730" s="7"/>
    </row>
    <row r="731" spans="2:5" hidden="1" x14ac:dyDescent="0.3">
      <c r="B731" s="7"/>
      <c r="C731" s="7"/>
      <c r="D731" s="7"/>
      <c r="E731" s="7"/>
    </row>
    <row r="732" spans="2:5" hidden="1" x14ac:dyDescent="0.3">
      <c r="B732" s="7"/>
      <c r="C732" s="7"/>
      <c r="D732" s="7"/>
      <c r="E732" s="7"/>
    </row>
    <row r="733" spans="2:5" hidden="1" x14ac:dyDescent="0.3">
      <c r="B733" s="7"/>
      <c r="C733" s="7"/>
      <c r="D733" s="7"/>
      <c r="E733" s="7"/>
    </row>
    <row r="734" spans="2:5" hidden="1" x14ac:dyDescent="0.3">
      <c r="B734" s="7"/>
      <c r="C734" s="7"/>
      <c r="D734" s="7"/>
      <c r="E734" s="7"/>
    </row>
    <row r="735" spans="2:5" hidden="1" x14ac:dyDescent="0.3">
      <c r="B735" s="7"/>
      <c r="C735" s="7"/>
      <c r="D735" s="7"/>
      <c r="E735" s="7"/>
    </row>
    <row r="736" spans="2:5" hidden="1" x14ac:dyDescent="0.3">
      <c r="B736" s="7"/>
      <c r="C736" s="7"/>
      <c r="D736" s="7"/>
      <c r="E736" s="7"/>
    </row>
    <row r="737" spans="2:5" hidden="1" x14ac:dyDescent="0.3">
      <c r="B737" s="7"/>
      <c r="C737" s="7"/>
      <c r="D737" s="7"/>
      <c r="E737" s="7"/>
    </row>
    <row r="738" spans="2:5" hidden="1" x14ac:dyDescent="0.3">
      <c r="B738" s="7"/>
      <c r="C738" s="7"/>
      <c r="D738" s="7"/>
      <c r="E738" s="7"/>
    </row>
    <row r="739" spans="2:5" hidden="1" x14ac:dyDescent="0.3">
      <c r="B739" s="7"/>
      <c r="C739" s="7"/>
      <c r="D739" s="7"/>
      <c r="E739" s="7"/>
    </row>
    <row r="740" spans="2:5" hidden="1" x14ac:dyDescent="0.3">
      <c r="B740" s="7"/>
      <c r="C740" s="7"/>
      <c r="D740" s="7"/>
      <c r="E740" s="7"/>
    </row>
    <row r="741" spans="2:5" hidden="1" x14ac:dyDescent="0.3">
      <c r="B741" s="7"/>
      <c r="C741" s="7"/>
      <c r="D741" s="7"/>
      <c r="E741" s="7"/>
    </row>
    <row r="742" spans="2:5" hidden="1" x14ac:dyDescent="0.3">
      <c r="B742" s="7"/>
      <c r="C742" s="7"/>
      <c r="D742" s="7"/>
      <c r="E742" s="7"/>
    </row>
    <row r="743" spans="2:5" hidden="1" x14ac:dyDescent="0.3">
      <c r="B743" s="7"/>
      <c r="C743" s="7"/>
      <c r="D743" s="7"/>
      <c r="E743" s="7"/>
    </row>
    <row r="744" spans="2:5" hidden="1" x14ac:dyDescent="0.3">
      <c r="B744" s="7"/>
      <c r="C744" s="7"/>
      <c r="D744" s="7"/>
      <c r="E744" s="7"/>
    </row>
    <row r="745" spans="2:5" hidden="1" x14ac:dyDescent="0.3">
      <c r="B745" s="7"/>
      <c r="C745" s="7"/>
      <c r="D745" s="7"/>
      <c r="E745" s="7"/>
    </row>
    <row r="746" spans="2:5" hidden="1" x14ac:dyDescent="0.3">
      <c r="B746" s="7"/>
      <c r="C746" s="7"/>
      <c r="D746" s="7"/>
      <c r="E746" s="7"/>
    </row>
    <row r="747" spans="2:5" hidden="1" x14ac:dyDescent="0.3">
      <c r="B747" s="7"/>
      <c r="C747" s="7"/>
      <c r="D747" s="7"/>
      <c r="E747" s="7"/>
    </row>
    <row r="748" spans="2:5" hidden="1" x14ac:dyDescent="0.3">
      <c r="B748" s="7"/>
      <c r="C748" s="7"/>
      <c r="D748" s="7"/>
      <c r="E748" s="7"/>
    </row>
    <row r="749" spans="2:5" hidden="1" x14ac:dyDescent="0.3">
      <c r="B749" s="7"/>
      <c r="C749" s="7"/>
      <c r="D749" s="7"/>
      <c r="E749" s="7"/>
    </row>
    <row r="750" spans="2:5" hidden="1" x14ac:dyDescent="0.3">
      <c r="B750" s="7"/>
      <c r="C750" s="7"/>
      <c r="D750" s="7"/>
      <c r="E750" s="7"/>
    </row>
    <row r="751" spans="2:5" hidden="1" x14ac:dyDescent="0.3">
      <c r="B751" s="7"/>
      <c r="C751" s="7"/>
      <c r="D751" s="7"/>
      <c r="E751" s="7"/>
    </row>
    <row r="752" spans="2:5" hidden="1" x14ac:dyDescent="0.3">
      <c r="B752" s="7"/>
      <c r="C752" s="7"/>
      <c r="D752" s="7"/>
      <c r="E752" s="7"/>
    </row>
    <row r="753" spans="2:5" hidden="1" x14ac:dyDescent="0.3">
      <c r="B753" s="7"/>
      <c r="C753" s="7"/>
      <c r="D753" s="7"/>
      <c r="E753" s="7"/>
    </row>
    <row r="754" spans="2:5" hidden="1" x14ac:dyDescent="0.3">
      <c r="B754" s="7"/>
      <c r="C754" s="7"/>
      <c r="D754" s="7"/>
      <c r="E754" s="7"/>
    </row>
    <row r="755" spans="2:5" hidden="1" x14ac:dyDescent="0.3">
      <c r="B755" s="7"/>
      <c r="C755" s="7"/>
      <c r="D755" s="7"/>
      <c r="E755" s="7"/>
    </row>
    <row r="756" spans="2:5" hidden="1" x14ac:dyDescent="0.3">
      <c r="B756" s="7"/>
      <c r="C756" s="7"/>
      <c r="D756" s="7"/>
      <c r="E756" s="7"/>
    </row>
    <row r="757" spans="2:5" hidden="1" x14ac:dyDescent="0.3">
      <c r="B757" s="7"/>
      <c r="C757" s="7"/>
      <c r="D757" s="7"/>
      <c r="E757" s="7"/>
    </row>
    <row r="758" spans="2:5" hidden="1" x14ac:dyDescent="0.3">
      <c r="B758" s="7"/>
      <c r="C758" s="7"/>
      <c r="D758" s="7"/>
      <c r="E758" s="7"/>
    </row>
    <row r="759" spans="2:5" hidden="1" x14ac:dyDescent="0.3">
      <c r="B759" s="7"/>
      <c r="C759" s="7"/>
      <c r="D759" s="7"/>
      <c r="E759" s="7"/>
    </row>
    <row r="760" spans="2:5" hidden="1" x14ac:dyDescent="0.3">
      <c r="B760" s="7"/>
      <c r="C760" s="7"/>
      <c r="D760" s="7"/>
      <c r="E760" s="7"/>
    </row>
    <row r="761" spans="2:5" hidden="1" x14ac:dyDescent="0.3">
      <c r="B761" s="7"/>
      <c r="C761" s="7"/>
      <c r="D761" s="7"/>
      <c r="E761" s="7"/>
    </row>
    <row r="762" spans="2:5" hidden="1" x14ac:dyDescent="0.3">
      <c r="B762" s="7"/>
      <c r="C762" s="7"/>
      <c r="D762" s="7"/>
      <c r="E762" s="7"/>
    </row>
    <row r="763" spans="2:5" hidden="1" x14ac:dyDescent="0.3">
      <c r="B763" s="7"/>
      <c r="C763" s="7"/>
      <c r="D763" s="7"/>
      <c r="E763" s="7"/>
    </row>
    <row r="764" spans="2:5" hidden="1" x14ac:dyDescent="0.3">
      <c r="B764" s="7"/>
      <c r="C764" s="7"/>
      <c r="D764" s="7"/>
      <c r="E764" s="7"/>
    </row>
    <row r="765" spans="2:5" hidden="1" x14ac:dyDescent="0.3">
      <c r="B765" s="7"/>
      <c r="C765" s="7"/>
      <c r="D765" s="7"/>
      <c r="E765" s="7"/>
    </row>
    <row r="766" spans="2:5" hidden="1" x14ac:dyDescent="0.3">
      <c r="B766" s="7"/>
      <c r="C766" s="7"/>
      <c r="D766" s="7"/>
      <c r="E766" s="7"/>
    </row>
    <row r="767" spans="2:5" hidden="1" x14ac:dyDescent="0.3">
      <c r="B767" s="7"/>
      <c r="C767" s="7"/>
      <c r="D767" s="7"/>
      <c r="E767" s="7"/>
    </row>
    <row r="768" spans="2:5" hidden="1" x14ac:dyDescent="0.3">
      <c r="B768" s="7"/>
      <c r="C768" s="7"/>
      <c r="D768" s="7"/>
      <c r="E768" s="7"/>
    </row>
    <row r="769" spans="2:5" hidden="1" x14ac:dyDescent="0.3">
      <c r="B769" s="7"/>
      <c r="C769" s="7"/>
      <c r="D769" s="7"/>
      <c r="E769" s="7"/>
    </row>
    <row r="770" spans="2:5" hidden="1" x14ac:dyDescent="0.3">
      <c r="B770" s="7"/>
      <c r="C770" s="7"/>
      <c r="D770" s="7"/>
      <c r="E770" s="7"/>
    </row>
    <row r="771" spans="2:5" hidden="1" x14ac:dyDescent="0.3">
      <c r="B771" s="7"/>
      <c r="C771" s="7"/>
      <c r="D771" s="7"/>
      <c r="E771" s="7"/>
    </row>
    <row r="772" spans="2:5" hidden="1" x14ac:dyDescent="0.3">
      <c r="B772" s="7"/>
      <c r="C772" s="7"/>
      <c r="D772" s="7"/>
      <c r="E772" s="7"/>
    </row>
    <row r="773" spans="2:5" hidden="1" x14ac:dyDescent="0.3">
      <c r="B773" s="7"/>
      <c r="C773" s="7"/>
      <c r="D773" s="7"/>
      <c r="E773" s="7"/>
    </row>
    <row r="774" spans="2:5" hidden="1" x14ac:dyDescent="0.3">
      <c r="B774" s="7"/>
      <c r="C774" s="7"/>
      <c r="D774" s="7"/>
      <c r="E774" s="7"/>
    </row>
    <row r="775" spans="2:5" hidden="1" x14ac:dyDescent="0.3">
      <c r="B775" s="7"/>
      <c r="C775" s="7"/>
      <c r="D775" s="7"/>
      <c r="E775" s="7"/>
    </row>
    <row r="776" spans="2:5" hidden="1" x14ac:dyDescent="0.3">
      <c r="B776" s="7"/>
      <c r="C776" s="7"/>
      <c r="D776" s="7"/>
      <c r="E776" s="7"/>
    </row>
    <row r="777" spans="2:5" hidden="1" x14ac:dyDescent="0.3">
      <c r="B777" s="7"/>
      <c r="C777" s="7"/>
      <c r="D777" s="7"/>
      <c r="E777" s="7"/>
    </row>
    <row r="778" spans="2:5" hidden="1" x14ac:dyDescent="0.3">
      <c r="B778" s="7"/>
      <c r="C778" s="7"/>
      <c r="D778" s="7"/>
      <c r="E778" s="7"/>
    </row>
    <row r="779" spans="2:5" hidden="1" x14ac:dyDescent="0.3">
      <c r="B779" s="7"/>
      <c r="C779" s="7"/>
      <c r="D779" s="7"/>
      <c r="E779" s="7"/>
    </row>
    <row r="780" spans="2:5" hidden="1" x14ac:dyDescent="0.3">
      <c r="B780" s="7"/>
      <c r="C780" s="7"/>
      <c r="D780" s="7"/>
      <c r="E780" s="7"/>
    </row>
    <row r="781" spans="2:5" hidden="1" x14ac:dyDescent="0.3">
      <c r="B781" s="7"/>
      <c r="C781" s="7"/>
      <c r="D781" s="7"/>
      <c r="E781" s="7"/>
    </row>
    <row r="782" spans="2:5" hidden="1" x14ac:dyDescent="0.3">
      <c r="B782" s="7"/>
      <c r="C782" s="7"/>
      <c r="D782" s="7"/>
      <c r="E782" s="7"/>
    </row>
    <row r="783" spans="2:5" hidden="1" x14ac:dyDescent="0.3">
      <c r="B783" s="7"/>
      <c r="C783" s="7"/>
      <c r="D783" s="7"/>
      <c r="E783" s="7"/>
    </row>
    <row r="784" spans="2:5" hidden="1" x14ac:dyDescent="0.3">
      <c r="B784" s="7"/>
      <c r="C784" s="7"/>
      <c r="D784" s="7"/>
      <c r="E784" s="7"/>
    </row>
    <row r="785" spans="2:5" hidden="1" x14ac:dyDescent="0.3">
      <c r="B785" s="7"/>
      <c r="C785" s="7"/>
      <c r="D785" s="7"/>
      <c r="E785" s="7"/>
    </row>
    <row r="786" spans="2:5" hidden="1" x14ac:dyDescent="0.3">
      <c r="B786" s="7"/>
      <c r="C786" s="7"/>
      <c r="D786" s="7"/>
      <c r="E786" s="7"/>
    </row>
    <row r="787" spans="2:5" hidden="1" x14ac:dyDescent="0.3">
      <c r="B787" s="7"/>
      <c r="C787" s="7"/>
      <c r="D787" s="7"/>
      <c r="E787" s="7"/>
    </row>
    <row r="788" spans="2:5" hidden="1" x14ac:dyDescent="0.3">
      <c r="B788" s="7"/>
      <c r="C788" s="7"/>
      <c r="D788" s="7"/>
      <c r="E788" s="7"/>
    </row>
    <row r="789" spans="2:5" hidden="1" x14ac:dyDescent="0.3">
      <c r="B789" s="7"/>
      <c r="C789" s="7"/>
      <c r="D789" s="7"/>
      <c r="E789" s="7"/>
    </row>
    <row r="790" spans="2:5" hidden="1" x14ac:dyDescent="0.3">
      <c r="B790" s="7"/>
      <c r="C790" s="7"/>
      <c r="D790" s="7"/>
      <c r="E790" s="7"/>
    </row>
    <row r="791" spans="2:5" hidden="1" x14ac:dyDescent="0.3">
      <c r="B791" s="7"/>
      <c r="C791" s="7"/>
      <c r="D791" s="7"/>
      <c r="E791" s="7"/>
    </row>
    <row r="792" spans="2:5" hidden="1" x14ac:dyDescent="0.3">
      <c r="B792" s="7"/>
      <c r="C792" s="7"/>
      <c r="D792" s="7"/>
      <c r="E792" s="7"/>
    </row>
    <row r="793" spans="2:5" hidden="1" x14ac:dyDescent="0.3">
      <c r="B793" s="7"/>
      <c r="C793" s="7"/>
      <c r="D793" s="7"/>
      <c r="E793" s="7"/>
    </row>
    <row r="794" spans="2:5" hidden="1" x14ac:dyDescent="0.3">
      <c r="B794" s="7"/>
      <c r="C794" s="7"/>
      <c r="D794" s="7"/>
      <c r="E794" s="7"/>
    </row>
    <row r="795" spans="2:5" hidden="1" x14ac:dyDescent="0.3">
      <c r="B795" s="7"/>
      <c r="C795" s="7"/>
      <c r="D795" s="7"/>
      <c r="E795" s="7"/>
    </row>
    <row r="796" spans="2:5" hidden="1" x14ac:dyDescent="0.3">
      <c r="B796" s="7"/>
      <c r="C796" s="7"/>
      <c r="D796" s="7"/>
      <c r="E796" s="7"/>
    </row>
    <row r="797" spans="2:5" hidden="1" x14ac:dyDescent="0.3">
      <c r="B797" s="7"/>
      <c r="C797" s="7"/>
      <c r="D797" s="7"/>
      <c r="E797" s="7"/>
    </row>
    <row r="798" spans="2:5" hidden="1" x14ac:dyDescent="0.3">
      <c r="B798" s="7"/>
      <c r="C798" s="7"/>
      <c r="D798" s="7"/>
      <c r="E798" s="7"/>
    </row>
    <row r="799" spans="2:5" hidden="1" x14ac:dyDescent="0.3">
      <c r="B799" s="7"/>
      <c r="C799" s="7"/>
      <c r="D799" s="7"/>
      <c r="E799" s="7"/>
    </row>
    <row r="800" spans="2:5" hidden="1" x14ac:dyDescent="0.3">
      <c r="B800" s="7"/>
      <c r="C800" s="7"/>
      <c r="D800" s="7"/>
      <c r="E800" s="7"/>
    </row>
    <row r="801" spans="2:5" hidden="1" x14ac:dyDescent="0.3">
      <c r="B801" s="7"/>
      <c r="C801" s="7"/>
      <c r="D801" s="7"/>
      <c r="E801" s="7"/>
    </row>
    <row r="802" spans="2:5" hidden="1" x14ac:dyDescent="0.3">
      <c r="B802" s="7"/>
      <c r="C802" s="7"/>
      <c r="D802" s="7"/>
      <c r="E802" s="7"/>
    </row>
    <row r="803" spans="2:5" hidden="1" x14ac:dyDescent="0.3">
      <c r="B803" s="7"/>
      <c r="C803" s="7"/>
      <c r="D803" s="7"/>
      <c r="E803" s="7"/>
    </row>
    <row r="804" spans="2:5" hidden="1" x14ac:dyDescent="0.3">
      <c r="B804" s="7"/>
      <c r="C804" s="7"/>
      <c r="D804" s="7"/>
      <c r="E804" s="7"/>
    </row>
    <row r="805" spans="2:5" hidden="1" x14ac:dyDescent="0.3">
      <c r="B805" s="7"/>
      <c r="C805" s="7"/>
      <c r="D805" s="7"/>
      <c r="E805" s="7"/>
    </row>
    <row r="806" spans="2:5" hidden="1" x14ac:dyDescent="0.3">
      <c r="B806" s="7"/>
      <c r="C806" s="7"/>
      <c r="D806" s="7"/>
      <c r="E806" s="7"/>
    </row>
    <row r="807" spans="2:5" hidden="1" x14ac:dyDescent="0.3">
      <c r="B807" s="7"/>
      <c r="C807" s="7"/>
      <c r="D807" s="7"/>
      <c r="E807" s="7"/>
    </row>
    <row r="808" spans="2:5" hidden="1" x14ac:dyDescent="0.3">
      <c r="B808" s="7"/>
      <c r="C808" s="7"/>
      <c r="D808" s="7"/>
      <c r="E808" s="7"/>
    </row>
    <row r="809" spans="2:5" hidden="1" x14ac:dyDescent="0.3">
      <c r="B809" s="7"/>
      <c r="C809" s="7"/>
      <c r="D809" s="7"/>
      <c r="E809" s="7"/>
    </row>
    <row r="810" spans="2:5" hidden="1" x14ac:dyDescent="0.3">
      <c r="B810" s="7"/>
      <c r="C810" s="7"/>
      <c r="D810" s="7"/>
      <c r="E810" s="7"/>
    </row>
    <row r="811" spans="2:5" hidden="1" x14ac:dyDescent="0.3">
      <c r="B811" s="7"/>
      <c r="C811" s="7"/>
      <c r="D811" s="7"/>
      <c r="E811" s="7"/>
    </row>
    <row r="812" spans="2:5" hidden="1" x14ac:dyDescent="0.3">
      <c r="B812" s="7"/>
      <c r="C812" s="7"/>
      <c r="D812" s="7"/>
      <c r="E812" s="7"/>
    </row>
    <row r="813" spans="2:5" hidden="1" x14ac:dyDescent="0.3">
      <c r="B813" s="7"/>
      <c r="C813" s="7"/>
      <c r="D813" s="7"/>
      <c r="E813" s="7"/>
    </row>
    <row r="814" spans="2:5" hidden="1" x14ac:dyDescent="0.3">
      <c r="B814" s="7"/>
      <c r="C814" s="7"/>
      <c r="D814" s="7"/>
      <c r="E814" s="7"/>
    </row>
    <row r="815" spans="2:5" hidden="1" x14ac:dyDescent="0.3">
      <c r="B815" s="7"/>
      <c r="C815" s="7"/>
      <c r="D815" s="7"/>
      <c r="E815" s="7"/>
    </row>
    <row r="816" spans="2:5" hidden="1" x14ac:dyDescent="0.3">
      <c r="B816" s="7"/>
      <c r="C816" s="7"/>
      <c r="D816" s="7"/>
      <c r="E816" s="7"/>
    </row>
    <row r="817" spans="2:5" hidden="1" x14ac:dyDescent="0.3">
      <c r="B817" s="7"/>
      <c r="C817" s="7"/>
      <c r="D817" s="7"/>
      <c r="E817" s="7"/>
    </row>
    <row r="818" spans="2:5" hidden="1" x14ac:dyDescent="0.3">
      <c r="B818" s="7"/>
      <c r="C818" s="7"/>
      <c r="D818" s="7"/>
      <c r="E818" s="7"/>
    </row>
    <row r="819" spans="2:5" hidden="1" x14ac:dyDescent="0.3">
      <c r="B819" s="7"/>
      <c r="C819" s="7"/>
      <c r="D819" s="7"/>
      <c r="E819" s="7"/>
    </row>
    <row r="820" spans="2:5" hidden="1" x14ac:dyDescent="0.3">
      <c r="B820" s="7"/>
      <c r="C820" s="7"/>
      <c r="D820" s="7"/>
      <c r="E820" s="7"/>
    </row>
    <row r="821" spans="2:5" hidden="1" x14ac:dyDescent="0.3">
      <c r="B821" s="7"/>
      <c r="C821" s="7"/>
      <c r="D821" s="7"/>
      <c r="E821" s="7"/>
    </row>
    <row r="822" spans="2:5" hidden="1" x14ac:dyDescent="0.3">
      <c r="B822" s="7"/>
      <c r="C822" s="7"/>
      <c r="D822" s="7"/>
      <c r="E822" s="7"/>
    </row>
    <row r="823" spans="2:5" hidden="1" x14ac:dyDescent="0.3">
      <c r="B823" s="7"/>
      <c r="C823" s="7"/>
      <c r="D823" s="7"/>
      <c r="E823" s="7"/>
    </row>
    <row r="824" spans="2:5" hidden="1" x14ac:dyDescent="0.3">
      <c r="B824" s="7"/>
      <c r="C824" s="7"/>
      <c r="D824" s="7"/>
      <c r="E824" s="7"/>
    </row>
    <row r="825" spans="2:5" hidden="1" x14ac:dyDescent="0.3">
      <c r="B825" s="7"/>
      <c r="C825" s="7"/>
      <c r="D825" s="7"/>
      <c r="E825" s="7"/>
    </row>
    <row r="826" spans="2:5" hidden="1" x14ac:dyDescent="0.3">
      <c r="B826" s="7"/>
      <c r="C826" s="7"/>
      <c r="D826" s="7"/>
      <c r="E826" s="7"/>
    </row>
    <row r="827" spans="2:5" hidden="1" x14ac:dyDescent="0.3">
      <c r="B827" s="7"/>
      <c r="C827" s="7"/>
      <c r="D827" s="7"/>
      <c r="E827" s="7"/>
    </row>
    <row r="828" spans="2:5" hidden="1" x14ac:dyDescent="0.3">
      <c r="B828" s="7"/>
      <c r="C828" s="7"/>
      <c r="D828" s="7"/>
      <c r="E828" s="7"/>
    </row>
    <row r="829" spans="2:5" hidden="1" x14ac:dyDescent="0.3">
      <c r="B829" s="7"/>
      <c r="C829" s="7"/>
      <c r="D829" s="7"/>
      <c r="E829" s="7"/>
    </row>
    <row r="830" spans="2:5" hidden="1" x14ac:dyDescent="0.3">
      <c r="B830" s="7"/>
      <c r="C830" s="7"/>
      <c r="D830" s="7"/>
      <c r="E830" s="7"/>
    </row>
    <row r="831" spans="2:5" hidden="1" x14ac:dyDescent="0.3">
      <c r="B831" s="7"/>
      <c r="C831" s="7"/>
      <c r="D831" s="7"/>
      <c r="E831" s="7"/>
    </row>
    <row r="832" spans="2:5" hidden="1" x14ac:dyDescent="0.3">
      <c r="B832" s="7"/>
      <c r="C832" s="7"/>
      <c r="D832" s="7"/>
      <c r="E832" s="7"/>
    </row>
    <row r="833" spans="2:5" hidden="1" x14ac:dyDescent="0.3">
      <c r="B833" s="7"/>
      <c r="C833" s="7"/>
      <c r="D833" s="7"/>
      <c r="E833" s="7"/>
    </row>
    <row r="834" spans="2:5" hidden="1" x14ac:dyDescent="0.3">
      <c r="B834" s="7"/>
      <c r="C834" s="7"/>
      <c r="D834" s="7"/>
      <c r="E834" s="7"/>
    </row>
    <row r="835" spans="2:5" hidden="1" x14ac:dyDescent="0.3">
      <c r="B835" s="7"/>
      <c r="C835" s="7"/>
      <c r="D835" s="7"/>
      <c r="E835" s="7"/>
    </row>
    <row r="836" spans="2:5" hidden="1" x14ac:dyDescent="0.3">
      <c r="B836" s="7"/>
      <c r="C836" s="7"/>
      <c r="D836" s="7"/>
      <c r="E836" s="7"/>
    </row>
    <row r="837" spans="2:5" hidden="1" x14ac:dyDescent="0.3">
      <c r="B837" s="7"/>
      <c r="C837" s="7"/>
      <c r="D837" s="7"/>
      <c r="E837" s="7"/>
    </row>
    <row r="838" spans="2:5" hidden="1" x14ac:dyDescent="0.3">
      <c r="B838" s="7"/>
      <c r="C838" s="7"/>
      <c r="D838" s="7"/>
      <c r="E838" s="7"/>
    </row>
    <row r="839" spans="2:5" hidden="1" x14ac:dyDescent="0.3">
      <c r="B839" s="7"/>
      <c r="C839" s="7"/>
      <c r="D839" s="7"/>
      <c r="E839" s="7"/>
    </row>
    <row r="840" spans="2:5" hidden="1" x14ac:dyDescent="0.3">
      <c r="B840" s="7"/>
      <c r="C840" s="7"/>
      <c r="D840" s="7"/>
      <c r="E840" s="7"/>
    </row>
    <row r="841" spans="2:5" hidden="1" x14ac:dyDescent="0.3">
      <c r="B841" s="7"/>
      <c r="C841" s="7"/>
      <c r="D841" s="7"/>
      <c r="E841" s="7"/>
    </row>
    <row r="842" spans="2:5" hidden="1" x14ac:dyDescent="0.3">
      <c r="B842" s="7"/>
      <c r="C842" s="7"/>
      <c r="D842" s="7"/>
      <c r="E842" s="7"/>
    </row>
    <row r="843" spans="2:5" hidden="1" x14ac:dyDescent="0.3">
      <c r="B843" s="7"/>
      <c r="C843" s="7"/>
      <c r="D843" s="7"/>
      <c r="E843" s="7"/>
    </row>
    <row r="844" spans="2:5" hidden="1" x14ac:dyDescent="0.3">
      <c r="B844" s="7"/>
      <c r="C844" s="7"/>
      <c r="D844" s="7"/>
      <c r="E844" s="7"/>
    </row>
    <row r="845" spans="2:5" hidden="1" x14ac:dyDescent="0.3">
      <c r="B845" s="7"/>
      <c r="C845" s="7"/>
      <c r="D845" s="7"/>
      <c r="E845" s="7"/>
    </row>
    <row r="846" spans="2:5" hidden="1" x14ac:dyDescent="0.3">
      <c r="B846" s="7"/>
      <c r="C846" s="7"/>
      <c r="D846" s="7"/>
      <c r="E846" s="7"/>
    </row>
    <row r="847" spans="2:5" hidden="1" x14ac:dyDescent="0.3">
      <c r="B847" s="7"/>
      <c r="C847" s="7"/>
      <c r="D847" s="7"/>
      <c r="E847" s="7"/>
    </row>
    <row r="848" spans="2:5" hidden="1" x14ac:dyDescent="0.3">
      <c r="B848" s="7"/>
      <c r="C848" s="7"/>
      <c r="D848" s="7"/>
      <c r="E848" s="7"/>
    </row>
    <row r="849" spans="2:5" hidden="1" x14ac:dyDescent="0.3">
      <c r="B849" s="7"/>
      <c r="C849" s="7"/>
      <c r="D849" s="7"/>
      <c r="E849" s="7"/>
    </row>
    <row r="850" spans="2:5" hidden="1" x14ac:dyDescent="0.3">
      <c r="B850" s="7"/>
      <c r="C850" s="7"/>
      <c r="D850" s="7"/>
      <c r="E850" s="7"/>
    </row>
    <row r="851" spans="2:5" hidden="1" x14ac:dyDescent="0.3">
      <c r="B851" s="7"/>
      <c r="C851" s="7"/>
      <c r="D851" s="7"/>
      <c r="E851" s="7"/>
    </row>
    <row r="852" spans="2:5" hidden="1" x14ac:dyDescent="0.3">
      <c r="B852" s="7"/>
      <c r="C852" s="7"/>
      <c r="D852" s="7"/>
      <c r="E852" s="7"/>
    </row>
    <row r="853" spans="2:5" hidden="1" x14ac:dyDescent="0.3">
      <c r="B853" s="7"/>
      <c r="C853" s="7"/>
      <c r="D853" s="7"/>
      <c r="E853" s="7"/>
    </row>
    <row r="854" spans="2:5" hidden="1" x14ac:dyDescent="0.3">
      <c r="B854" s="7"/>
      <c r="C854" s="7"/>
      <c r="D854" s="7"/>
      <c r="E854" s="7"/>
    </row>
    <row r="855" spans="2:5" hidden="1" x14ac:dyDescent="0.3">
      <c r="B855" s="7"/>
      <c r="C855" s="7"/>
      <c r="D855" s="7"/>
      <c r="E855" s="7"/>
    </row>
    <row r="856" spans="2:5" hidden="1" x14ac:dyDescent="0.3">
      <c r="B856" s="7"/>
      <c r="C856" s="7"/>
      <c r="D856" s="7"/>
      <c r="E856" s="7"/>
    </row>
    <row r="857" spans="2:5" hidden="1" x14ac:dyDescent="0.3">
      <c r="B857" s="7"/>
      <c r="C857" s="7"/>
      <c r="D857" s="7"/>
      <c r="E857" s="7"/>
    </row>
    <row r="858" spans="2:5" hidden="1" x14ac:dyDescent="0.3">
      <c r="B858" s="7"/>
      <c r="C858" s="7"/>
      <c r="D858" s="7"/>
      <c r="E858" s="7"/>
    </row>
    <row r="859" spans="2:5" hidden="1" x14ac:dyDescent="0.3">
      <c r="B859" s="7"/>
      <c r="C859" s="7"/>
      <c r="D859" s="7"/>
      <c r="E859" s="7"/>
    </row>
    <row r="860" spans="2:5" hidden="1" x14ac:dyDescent="0.3">
      <c r="B860" s="7"/>
      <c r="C860" s="7"/>
      <c r="D860" s="7"/>
      <c r="E860" s="7"/>
    </row>
    <row r="861" spans="2:5" hidden="1" x14ac:dyDescent="0.3">
      <c r="B861" s="7"/>
      <c r="C861" s="7"/>
      <c r="D861" s="7"/>
      <c r="E861" s="7"/>
    </row>
    <row r="862" spans="2:5" hidden="1" x14ac:dyDescent="0.3">
      <c r="B862" s="7"/>
      <c r="C862" s="7"/>
      <c r="D862" s="7"/>
      <c r="E862" s="7"/>
    </row>
    <row r="863" spans="2:5" hidden="1" x14ac:dyDescent="0.3">
      <c r="B863" s="7"/>
      <c r="C863" s="7"/>
      <c r="D863" s="7"/>
      <c r="E863" s="7"/>
    </row>
    <row r="864" spans="2:5" hidden="1" x14ac:dyDescent="0.3">
      <c r="B864" s="7"/>
      <c r="C864" s="7"/>
      <c r="D864" s="7"/>
      <c r="E864" s="7"/>
    </row>
    <row r="865" spans="2:5" hidden="1" x14ac:dyDescent="0.3">
      <c r="B865" s="7"/>
      <c r="C865" s="7"/>
      <c r="D865" s="7"/>
      <c r="E865" s="7"/>
    </row>
    <row r="866" spans="2:5" hidden="1" x14ac:dyDescent="0.3">
      <c r="B866" s="7"/>
      <c r="C866" s="7"/>
      <c r="D866" s="7"/>
      <c r="E866" s="7"/>
    </row>
    <row r="867" spans="2:5" hidden="1" x14ac:dyDescent="0.3">
      <c r="B867" s="7"/>
      <c r="C867" s="7"/>
      <c r="D867" s="7"/>
      <c r="E867" s="7"/>
    </row>
    <row r="868" spans="2:5" hidden="1" x14ac:dyDescent="0.3">
      <c r="B868" s="7"/>
      <c r="C868" s="7"/>
      <c r="D868" s="7"/>
      <c r="E868" s="7"/>
    </row>
    <row r="869" spans="2:5" hidden="1" x14ac:dyDescent="0.3">
      <c r="B869" s="7"/>
      <c r="C869" s="7"/>
      <c r="D869" s="7"/>
      <c r="E869" s="7"/>
    </row>
    <row r="870" spans="2:5" hidden="1" x14ac:dyDescent="0.3">
      <c r="B870" s="7"/>
      <c r="C870" s="7"/>
      <c r="D870" s="7"/>
      <c r="E870" s="7"/>
    </row>
    <row r="871" spans="2:5" hidden="1" x14ac:dyDescent="0.3">
      <c r="B871" s="7"/>
      <c r="C871" s="7"/>
      <c r="D871" s="7"/>
      <c r="E871" s="7"/>
    </row>
    <row r="872" spans="2:5" hidden="1" x14ac:dyDescent="0.3">
      <c r="B872" s="7"/>
      <c r="C872" s="7"/>
      <c r="D872" s="7"/>
      <c r="E872" s="7"/>
    </row>
    <row r="873" spans="2:5" hidden="1" x14ac:dyDescent="0.3">
      <c r="B873" s="7"/>
      <c r="C873" s="7"/>
      <c r="D873" s="7"/>
      <c r="E873" s="7"/>
    </row>
    <row r="874" spans="2:5" hidden="1" x14ac:dyDescent="0.3">
      <c r="B874" s="7"/>
      <c r="C874" s="7"/>
      <c r="D874" s="7"/>
      <c r="E874" s="7"/>
    </row>
    <row r="875" spans="2:5" hidden="1" x14ac:dyDescent="0.3">
      <c r="B875" s="7"/>
      <c r="C875" s="7"/>
      <c r="D875" s="7"/>
      <c r="E875" s="7"/>
    </row>
    <row r="876" spans="2:5" hidden="1" x14ac:dyDescent="0.3">
      <c r="B876" s="7"/>
      <c r="C876" s="7"/>
      <c r="D876" s="7"/>
      <c r="E876" s="7"/>
    </row>
    <row r="877" spans="2:5" hidden="1" x14ac:dyDescent="0.3">
      <c r="B877" s="7"/>
      <c r="C877" s="7"/>
      <c r="D877" s="7"/>
      <c r="E877" s="7"/>
    </row>
    <row r="878" spans="2:5" hidden="1" x14ac:dyDescent="0.3">
      <c r="B878" s="7"/>
      <c r="C878" s="7"/>
      <c r="D878" s="7"/>
      <c r="E878" s="7"/>
    </row>
    <row r="879" spans="2:5" hidden="1" x14ac:dyDescent="0.3">
      <c r="B879" s="7"/>
      <c r="C879" s="7"/>
      <c r="D879" s="7"/>
      <c r="E879" s="7"/>
    </row>
    <row r="880" spans="2:5" hidden="1" x14ac:dyDescent="0.3">
      <c r="B880" s="7"/>
      <c r="C880" s="7"/>
      <c r="D880" s="7"/>
      <c r="E880" s="7"/>
    </row>
    <row r="881" spans="2:5" hidden="1" x14ac:dyDescent="0.3">
      <c r="B881" s="7"/>
      <c r="C881" s="7"/>
      <c r="D881" s="7"/>
      <c r="E881" s="7"/>
    </row>
    <row r="882" spans="2:5" hidden="1" x14ac:dyDescent="0.3">
      <c r="B882" s="7"/>
      <c r="C882" s="7"/>
      <c r="D882" s="7"/>
      <c r="E882" s="7"/>
    </row>
    <row r="883" spans="2:5" hidden="1" x14ac:dyDescent="0.3">
      <c r="B883" s="7"/>
      <c r="C883" s="7"/>
      <c r="D883" s="7"/>
      <c r="E883" s="7"/>
    </row>
    <row r="884" spans="2:5" hidden="1" x14ac:dyDescent="0.3">
      <c r="B884" s="7"/>
      <c r="C884" s="7"/>
      <c r="D884" s="7"/>
      <c r="E884" s="7"/>
    </row>
    <row r="885" spans="2:5" hidden="1" x14ac:dyDescent="0.3">
      <c r="B885" s="7"/>
      <c r="C885" s="7"/>
      <c r="D885" s="7"/>
      <c r="E885" s="7"/>
    </row>
    <row r="886" spans="2:5" hidden="1" x14ac:dyDescent="0.3">
      <c r="B886" s="7"/>
      <c r="C886" s="7"/>
      <c r="D886" s="7"/>
      <c r="E886" s="7"/>
    </row>
    <row r="887" spans="2:5" hidden="1" x14ac:dyDescent="0.3">
      <c r="B887" s="7"/>
      <c r="C887" s="7"/>
      <c r="D887" s="7"/>
      <c r="E887" s="7"/>
    </row>
    <row r="888" spans="2:5" hidden="1" x14ac:dyDescent="0.3">
      <c r="B888" s="7"/>
      <c r="C888" s="7"/>
      <c r="D888" s="7"/>
      <c r="E888" s="7"/>
    </row>
    <row r="889" spans="2:5" hidden="1" x14ac:dyDescent="0.3">
      <c r="B889" s="7"/>
      <c r="C889" s="7"/>
      <c r="D889" s="7"/>
      <c r="E889" s="7"/>
    </row>
    <row r="890" spans="2:5" hidden="1" x14ac:dyDescent="0.3">
      <c r="B890" s="7"/>
      <c r="C890" s="7"/>
      <c r="D890" s="7"/>
      <c r="E890" s="7"/>
    </row>
    <row r="891" spans="2:5" hidden="1" x14ac:dyDescent="0.3">
      <c r="B891" s="7"/>
      <c r="C891" s="7"/>
      <c r="D891" s="7"/>
      <c r="E891" s="7"/>
    </row>
    <row r="892" spans="2:5" hidden="1" x14ac:dyDescent="0.3">
      <c r="B892" s="7"/>
      <c r="C892" s="7"/>
      <c r="D892" s="7"/>
      <c r="E892" s="7"/>
    </row>
    <row r="893" spans="2:5" hidden="1" x14ac:dyDescent="0.3">
      <c r="B893" s="7"/>
      <c r="C893" s="7"/>
      <c r="D893" s="7"/>
      <c r="E893" s="7"/>
    </row>
    <row r="894" spans="2:5" hidden="1" x14ac:dyDescent="0.3">
      <c r="B894" s="7"/>
      <c r="C894" s="7"/>
      <c r="D894" s="7"/>
      <c r="E894" s="7"/>
    </row>
    <row r="895" spans="2:5" hidden="1" x14ac:dyDescent="0.3">
      <c r="B895" s="7"/>
      <c r="C895" s="7"/>
      <c r="D895" s="7"/>
      <c r="E895" s="7"/>
    </row>
    <row r="896" spans="2:5" hidden="1" x14ac:dyDescent="0.3">
      <c r="B896" s="7"/>
      <c r="C896" s="7"/>
      <c r="D896" s="7"/>
      <c r="E896" s="7"/>
    </row>
    <row r="897" spans="2:5" hidden="1" x14ac:dyDescent="0.3">
      <c r="B897" s="7"/>
      <c r="C897" s="7"/>
      <c r="D897" s="7"/>
      <c r="E897" s="7"/>
    </row>
    <row r="898" spans="2:5" hidden="1" x14ac:dyDescent="0.3">
      <c r="B898" s="7"/>
      <c r="C898" s="7"/>
      <c r="D898" s="7"/>
      <c r="E898" s="7"/>
    </row>
    <row r="899" spans="2:5" hidden="1" x14ac:dyDescent="0.3">
      <c r="B899" s="7"/>
      <c r="C899" s="7"/>
      <c r="D899" s="7"/>
      <c r="E899" s="7"/>
    </row>
    <row r="900" spans="2:5" hidden="1" x14ac:dyDescent="0.3">
      <c r="B900" s="7"/>
      <c r="C900" s="7"/>
      <c r="D900" s="7"/>
      <c r="E900" s="7"/>
    </row>
    <row r="901" spans="2:5" hidden="1" x14ac:dyDescent="0.3">
      <c r="B901" s="7"/>
      <c r="C901" s="7"/>
      <c r="D901" s="7"/>
      <c r="E901" s="7"/>
    </row>
    <row r="902" spans="2:5" hidden="1" x14ac:dyDescent="0.3">
      <c r="B902" s="7"/>
      <c r="C902" s="7"/>
      <c r="D902" s="7"/>
      <c r="E902" s="7"/>
    </row>
    <row r="903" spans="2:5" hidden="1" x14ac:dyDescent="0.3">
      <c r="B903" s="7"/>
      <c r="C903" s="7"/>
      <c r="D903" s="7"/>
      <c r="E903" s="7"/>
    </row>
    <row r="904" spans="2:5" hidden="1" x14ac:dyDescent="0.3">
      <c r="B904" s="7"/>
      <c r="C904" s="7"/>
      <c r="D904" s="7"/>
      <c r="E904" s="7"/>
    </row>
    <row r="905" spans="2:5" hidden="1" x14ac:dyDescent="0.3">
      <c r="B905" s="7"/>
      <c r="C905" s="7"/>
      <c r="D905" s="7"/>
      <c r="E905" s="7"/>
    </row>
    <row r="906" spans="2:5" hidden="1" x14ac:dyDescent="0.3">
      <c r="B906" s="7"/>
      <c r="C906" s="7"/>
      <c r="D906" s="7"/>
      <c r="E906" s="7"/>
    </row>
    <row r="907" spans="2:5" hidden="1" x14ac:dyDescent="0.3">
      <c r="B907" s="7"/>
      <c r="C907" s="7"/>
      <c r="D907" s="7"/>
      <c r="E907" s="7"/>
    </row>
    <row r="908" spans="2:5" hidden="1" x14ac:dyDescent="0.3">
      <c r="B908" s="7"/>
      <c r="C908" s="7"/>
      <c r="D908" s="7"/>
      <c r="E908" s="7"/>
    </row>
    <row r="909" spans="2:5" hidden="1" x14ac:dyDescent="0.3">
      <c r="B909" s="7"/>
      <c r="C909" s="7"/>
      <c r="D909" s="7"/>
      <c r="E909" s="7"/>
    </row>
    <row r="910" spans="2:5" hidden="1" x14ac:dyDescent="0.3">
      <c r="B910" s="7"/>
      <c r="C910" s="7"/>
      <c r="D910" s="7"/>
      <c r="E910" s="7"/>
    </row>
    <row r="911" spans="2:5" hidden="1" x14ac:dyDescent="0.3">
      <c r="B911" s="7"/>
      <c r="C911" s="7"/>
      <c r="D911" s="7"/>
      <c r="E911" s="7"/>
    </row>
    <row r="912" spans="2:5" hidden="1" x14ac:dyDescent="0.3">
      <c r="B912" s="7"/>
      <c r="C912" s="7"/>
      <c r="D912" s="7"/>
      <c r="E912" s="7"/>
    </row>
    <row r="913" spans="2:5" hidden="1" x14ac:dyDescent="0.3">
      <c r="B913" s="7"/>
      <c r="C913" s="7"/>
      <c r="D913" s="7"/>
      <c r="E913" s="7"/>
    </row>
    <row r="914" spans="2:5" hidden="1" x14ac:dyDescent="0.3">
      <c r="B914" s="7"/>
      <c r="C914" s="7"/>
      <c r="D914" s="7"/>
      <c r="E914" s="7"/>
    </row>
    <row r="915" spans="2:5" hidden="1" x14ac:dyDescent="0.3">
      <c r="B915" s="7"/>
      <c r="C915" s="7"/>
      <c r="D915" s="7"/>
      <c r="E915" s="7"/>
    </row>
    <row r="916" spans="2:5" hidden="1" x14ac:dyDescent="0.3">
      <c r="B916" s="7"/>
      <c r="C916" s="7"/>
      <c r="D916" s="7"/>
      <c r="E916" s="7"/>
    </row>
    <row r="917" spans="2:5" hidden="1" x14ac:dyDescent="0.3">
      <c r="B917" s="7"/>
      <c r="C917" s="7"/>
      <c r="D917" s="7"/>
      <c r="E917" s="7"/>
    </row>
    <row r="918" spans="2:5" hidden="1" x14ac:dyDescent="0.3">
      <c r="B918" s="7"/>
      <c r="C918" s="7"/>
      <c r="D918" s="7"/>
      <c r="E918" s="7"/>
    </row>
    <row r="919" spans="2:5" hidden="1" x14ac:dyDescent="0.3">
      <c r="B919" s="7"/>
      <c r="C919" s="7"/>
      <c r="D919" s="7"/>
      <c r="E919" s="7"/>
    </row>
    <row r="920" spans="2:5" hidden="1" x14ac:dyDescent="0.3">
      <c r="B920" s="7"/>
      <c r="C920" s="7"/>
      <c r="D920" s="7"/>
      <c r="E920" s="7"/>
    </row>
    <row r="921" spans="2:5" hidden="1" x14ac:dyDescent="0.3">
      <c r="B921" s="7"/>
      <c r="C921" s="7"/>
      <c r="D921" s="7"/>
      <c r="E921" s="7"/>
    </row>
    <row r="922" spans="2:5" hidden="1" x14ac:dyDescent="0.3">
      <c r="B922" s="7"/>
      <c r="C922" s="7"/>
      <c r="D922" s="7"/>
      <c r="E922" s="7"/>
    </row>
    <row r="923" spans="2:5" hidden="1" x14ac:dyDescent="0.3">
      <c r="B923" s="7"/>
      <c r="C923" s="7"/>
      <c r="D923" s="7"/>
      <c r="E923" s="7"/>
    </row>
    <row r="924" spans="2:5" hidden="1" x14ac:dyDescent="0.3">
      <c r="B924" s="7"/>
      <c r="C924" s="7"/>
      <c r="D924" s="7"/>
      <c r="E924" s="7"/>
    </row>
    <row r="925" spans="2:5" hidden="1" x14ac:dyDescent="0.3">
      <c r="B925" s="7"/>
      <c r="C925" s="7"/>
      <c r="D925" s="7"/>
      <c r="E925" s="7"/>
    </row>
    <row r="926" spans="2:5" hidden="1" x14ac:dyDescent="0.3">
      <c r="B926" s="7"/>
      <c r="C926" s="7"/>
      <c r="D926" s="7"/>
      <c r="E926" s="7"/>
    </row>
    <row r="927" spans="2:5" hidden="1" x14ac:dyDescent="0.3">
      <c r="B927" s="7"/>
      <c r="C927" s="7"/>
      <c r="D927" s="7"/>
      <c r="E927" s="7"/>
    </row>
    <row r="928" spans="2:5" hidden="1" x14ac:dyDescent="0.3">
      <c r="B928" s="7"/>
      <c r="C928" s="7"/>
      <c r="D928" s="7"/>
      <c r="E928" s="7"/>
    </row>
    <row r="929" spans="2:5" hidden="1" x14ac:dyDescent="0.3">
      <c r="B929" s="7"/>
      <c r="C929" s="7"/>
      <c r="D929" s="7"/>
      <c r="E929" s="7"/>
    </row>
    <row r="930" spans="2:5" hidden="1" x14ac:dyDescent="0.3">
      <c r="B930" s="7"/>
      <c r="C930" s="7"/>
      <c r="D930" s="7"/>
      <c r="E930" s="7"/>
    </row>
    <row r="931" spans="2:5" hidden="1" x14ac:dyDescent="0.3">
      <c r="B931" s="7"/>
      <c r="C931" s="7"/>
      <c r="D931" s="7"/>
      <c r="E931" s="7"/>
    </row>
    <row r="932" spans="2:5" hidden="1" x14ac:dyDescent="0.3">
      <c r="B932" s="7"/>
      <c r="C932" s="7"/>
      <c r="D932" s="7"/>
      <c r="E932" s="7"/>
    </row>
    <row r="933" spans="2:5" hidden="1" x14ac:dyDescent="0.3">
      <c r="B933" s="7"/>
      <c r="C933" s="7"/>
      <c r="D933" s="7"/>
      <c r="E933" s="7"/>
    </row>
    <row r="934" spans="2:5" hidden="1" x14ac:dyDescent="0.3">
      <c r="B934" s="7"/>
      <c r="C934" s="7"/>
      <c r="D934" s="7"/>
      <c r="E934" s="7"/>
    </row>
    <row r="935" spans="2:5" hidden="1" x14ac:dyDescent="0.3">
      <c r="B935" s="7"/>
      <c r="C935" s="7"/>
      <c r="D935" s="7"/>
      <c r="E935" s="7"/>
    </row>
    <row r="936" spans="2:5" hidden="1" x14ac:dyDescent="0.3">
      <c r="B936" s="7"/>
      <c r="C936" s="7"/>
      <c r="D936" s="7"/>
      <c r="E936" s="7"/>
    </row>
    <row r="937" spans="2:5" hidden="1" x14ac:dyDescent="0.3">
      <c r="B937" s="7"/>
      <c r="C937" s="7"/>
      <c r="D937" s="7"/>
      <c r="E937" s="7"/>
    </row>
    <row r="938" spans="2:5" hidden="1" x14ac:dyDescent="0.3">
      <c r="B938" s="7"/>
      <c r="C938" s="7"/>
      <c r="D938" s="7"/>
      <c r="E938" s="7"/>
    </row>
    <row r="939" spans="2:5" hidden="1" x14ac:dyDescent="0.3">
      <c r="B939" s="7"/>
      <c r="C939" s="7"/>
      <c r="D939" s="7"/>
      <c r="E939" s="7"/>
    </row>
    <row r="940" spans="2:5" hidden="1" x14ac:dyDescent="0.3">
      <c r="B940" s="7"/>
      <c r="C940" s="7"/>
      <c r="D940" s="7"/>
      <c r="E940" s="7"/>
    </row>
    <row r="941" spans="2:5" hidden="1" x14ac:dyDescent="0.3">
      <c r="B941" s="7"/>
      <c r="C941" s="7"/>
      <c r="D941" s="7"/>
      <c r="E941" s="7"/>
    </row>
    <row r="942" spans="2:5" hidden="1" x14ac:dyDescent="0.3">
      <c r="B942" s="7"/>
      <c r="C942" s="7"/>
      <c r="D942" s="7"/>
      <c r="E942" s="7"/>
    </row>
    <row r="943" spans="2:5" hidden="1" x14ac:dyDescent="0.3">
      <c r="B943" s="7"/>
      <c r="C943" s="7"/>
      <c r="D943" s="7"/>
      <c r="E943" s="7"/>
    </row>
    <row r="944" spans="2:5" hidden="1" x14ac:dyDescent="0.3">
      <c r="B944" s="7"/>
      <c r="C944" s="7"/>
      <c r="D944" s="7"/>
      <c r="E944" s="7"/>
    </row>
    <row r="945" spans="2:5" hidden="1" x14ac:dyDescent="0.3">
      <c r="B945" s="7"/>
      <c r="C945" s="7"/>
      <c r="D945" s="7"/>
      <c r="E945" s="7"/>
    </row>
    <row r="946" spans="2:5" hidden="1" x14ac:dyDescent="0.3">
      <c r="B946" s="7"/>
      <c r="C946" s="7"/>
      <c r="D946" s="7"/>
      <c r="E946" s="7"/>
    </row>
    <row r="947" spans="2:5" hidden="1" x14ac:dyDescent="0.3">
      <c r="B947" s="7"/>
      <c r="C947" s="7"/>
      <c r="D947" s="7"/>
      <c r="E947" s="7"/>
    </row>
    <row r="948" spans="2:5" hidden="1" x14ac:dyDescent="0.3">
      <c r="B948" s="7"/>
      <c r="C948" s="7"/>
      <c r="D948" s="7"/>
      <c r="E948" s="7"/>
    </row>
    <row r="949" spans="2:5" hidden="1" x14ac:dyDescent="0.3">
      <c r="B949" s="7"/>
      <c r="C949" s="7"/>
      <c r="D949" s="7"/>
      <c r="E949" s="7"/>
    </row>
    <row r="950" spans="2:5" hidden="1" x14ac:dyDescent="0.3">
      <c r="B950" s="7"/>
      <c r="C950" s="7"/>
      <c r="D950" s="7"/>
      <c r="E950" s="7"/>
    </row>
    <row r="951" spans="2:5" hidden="1" x14ac:dyDescent="0.3">
      <c r="B951" s="7"/>
      <c r="C951" s="7"/>
      <c r="D951" s="7"/>
      <c r="E951" s="7"/>
    </row>
    <row r="952" spans="2:5" hidden="1" x14ac:dyDescent="0.3">
      <c r="B952" s="7"/>
      <c r="C952" s="7"/>
      <c r="D952" s="7"/>
      <c r="E952" s="7"/>
    </row>
    <row r="953" spans="2:5" hidden="1" x14ac:dyDescent="0.3">
      <c r="B953" s="7"/>
      <c r="C953" s="7"/>
      <c r="D953" s="7"/>
      <c r="E953" s="7"/>
    </row>
    <row r="954" spans="2:5" hidden="1" x14ac:dyDescent="0.3">
      <c r="B954" s="7"/>
      <c r="C954" s="7"/>
      <c r="D954" s="7"/>
      <c r="E954" s="7"/>
    </row>
    <row r="955" spans="2:5" hidden="1" x14ac:dyDescent="0.3">
      <c r="B955" s="7"/>
      <c r="C955" s="7"/>
      <c r="D955" s="7"/>
      <c r="E955" s="7"/>
    </row>
    <row r="956" spans="2:5" hidden="1" x14ac:dyDescent="0.3">
      <c r="B956" s="7"/>
      <c r="C956" s="7"/>
      <c r="D956" s="7"/>
      <c r="E956" s="7"/>
    </row>
    <row r="957" spans="2:5" hidden="1" x14ac:dyDescent="0.3">
      <c r="B957" s="7"/>
      <c r="C957" s="7"/>
      <c r="D957" s="7"/>
      <c r="E957" s="7"/>
    </row>
    <row r="958" spans="2:5" hidden="1" x14ac:dyDescent="0.3">
      <c r="B958" s="7"/>
      <c r="C958" s="7"/>
      <c r="D958" s="7"/>
      <c r="E958" s="7"/>
    </row>
    <row r="959" spans="2:5" hidden="1" x14ac:dyDescent="0.3">
      <c r="B959" s="7"/>
      <c r="C959" s="7"/>
      <c r="D959" s="7"/>
      <c r="E959" s="7"/>
    </row>
    <row r="960" spans="2:5" hidden="1" x14ac:dyDescent="0.3">
      <c r="B960" s="7"/>
      <c r="C960" s="7"/>
      <c r="D960" s="7"/>
      <c r="E960" s="7"/>
    </row>
    <row r="961" spans="2:5" hidden="1" x14ac:dyDescent="0.3">
      <c r="B961" s="7"/>
      <c r="C961" s="7"/>
      <c r="D961" s="7"/>
      <c r="E961" s="7"/>
    </row>
    <row r="962" spans="2:5" hidden="1" x14ac:dyDescent="0.3">
      <c r="B962" s="7"/>
      <c r="C962" s="7"/>
      <c r="D962" s="7"/>
      <c r="E962" s="7"/>
    </row>
    <row r="963" spans="2:5" hidden="1" x14ac:dyDescent="0.3">
      <c r="B963" s="7"/>
      <c r="C963" s="7"/>
      <c r="D963" s="7"/>
      <c r="E963" s="7"/>
    </row>
    <row r="964" spans="2:5" hidden="1" x14ac:dyDescent="0.3">
      <c r="B964" s="7"/>
      <c r="C964" s="7"/>
      <c r="D964" s="7"/>
      <c r="E964" s="7"/>
    </row>
    <row r="965" spans="2:5" hidden="1" x14ac:dyDescent="0.3">
      <c r="B965" s="7"/>
      <c r="C965" s="7"/>
      <c r="D965" s="7"/>
      <c r="E965" s="7"/>
    </row>
    <row r="966" spans="2:5" hidden="1" x14ac:dyDescent="0.3">
      <c r="B966" s="7"/>
      <c r="C966" s="7"/>
      <c r="D966" s="7"/>
      <c r="E966" s="7"/>
    </row>
    <row r="967" spans="2:5" hidden="1" x14ac:dyDescent="0.3">
      <c r="B967" s="7"/>
      <c r="C967" s="7"/>
      <c r="D967" s="7"/>
      <c r="E967" s="7"/>
    </row>
    <row r="968" spans="2:5" hidden="1" x14ac:dyDescent="0.3">
      <c r="B968" s="7"/>
      <c r="C968" s="7"/>
      <c r="D968" s="7"/>
      <c r="E968" s="7"/>
    </row>
    <row r="969" spans="2:5" hidden="1" x14ac:dyDescent="0.3">
      <c r="B969" s="7"/>
      <c r="C969" s="7"/>
      <c r="D969" s="7"/>
      <c r="E969" s="7"/>
    </row>
    <row r="970" spans="2:5" hidden="1" x14ac:dyDescent="0.3">
      <c r="B970" s="7"/>
      <c r="C970" s="7"/>
      <c r="D970" s="7"/>
      <c r="E970" s="7"/>
    </row>
    <row r="971" spans="2:5" hidden="1" x14ac:dyDescent="0.3">
      <c r="B971" s="7"/>
      <c r="C971" s="7"/>
      <c r="D971" s="7"/>
      <c r="E971" s="7"/>
    </row>
    <row r="972" spans="2:5" hidden="1" x14ac:dyDescent="0.3">
      <c r="B972" s="7"/>
      <c r="C972" s="7"/>
      <c r="D972" s="7"/>
      <c r="E972" s="7"/>
    </row>
    <row r="973" spans="2:5" hidden="1" x14ac:dyDescent="0.3">
      <c r="B973" s="7"/>
      <c r="C973" s="7"/>
      <c r="D973" s="7"/>
      <c r="E973" s="7"/>
    </row>
    <row r="974" spans="2:5" hidden="1" x14ac:dyDescent="0.3">
      <c r="B974" s="7"/>
      <c r="C974" s="7"/>
      <c r="D974" s="7"/>
      <c r="E974" s="7"/>
    </row>
    <row r="975" spans="2:5" hidden="1" x14ac:dyDescent="0.3">
      <c r="B975" s="7"/>
      <c r="C975" s="7"/>
      <c r="D975" s="7"/>
      <c r="E975" s="7"/>
    </row>
    <row r="976" spans="2:5" hidden="1" x14ac:dyDescent="0.3">
      <c r="B976" s="7"/>
      <c r="C976" s="7"/>
      <c r="D976" s="7"/>
      <c r="E976" s="7"/>
    </row>
    <row r="977" spans="2:5" hidden="1" x14ac:dyDescent="0.3">
      <c r="B977" s="7"/>
      <c r="C977" s="7"/>
      <c r="D977" s="7"/>
      <c r="E977" s="7"/>
    </row>
    <row r="978" spans="2:5" hidden="1" x14ac:dyDescent="0.3">
      <c r="B978" s="7"/>
      <c r="C978" s="7"/>
      <c r="D978" s="7"/>
      <c r="E978" s="7"/>
    </row>
    <row r="979" spans="2:5" hidden="1" x14ac:dyDescent="0.3">
      <c r="B979" s="7"/>
      <c r="C979" s="7"/>
      <c r="D979" s="7"/>
      <c r="E979" s="7"/>
    </row>
    <row r="980" spans="2:5" hidden="1" x14ac:dyDescent="0.3">
      <c r="B980" s="7"/>
      <c r="C980" s="7"/>
      <c r="D980" s="7"/>
      <c r="E980" s="7"/>
    </row>
    <row r="981" spans="2:5" hidden="1" x14ac:dyDescent="0.3">
      <c r="B981" s="7"/>
      <c r="C981" s="7"/>
      <c r="D981" s="7"/>
      <c r="E981" s="7"/>
    </row>
    <row r="982" spans="2:5" hidden="1" x14ac:dyDescent="0.3">
      <c r="B982" s="7"/>
      <c r="C982" s="7"/>
      <c r="D982" s="7"/>
      <c r="E982" s="7"/>
    </row>
    <row r="983" spans="2:5" hidden="1" x14ac:dyDescent="0.3">
      <c r="B983" s="7"/>
      <c r="C983" s="7"/>
      <c r="D983" s="7"/>
      <c r="E983" s="7"/>
    </row>
    <row r="984" spans="2:5" hidden="1" x14ac:dyDescent="0.3">
      <c r="B984" s="7"/>
      <c r="C984" s="7"/>
      <c r="D984" s="7"/>
      <c r="E984" s="7"/>
    </row>
    <row r="985" spans="2:5" hidden="1" x14ac:dyDescent="0.3">
      <c r="B985" s="7"/>
      <c r="C985" s="7"/>
      <c r="D985" s="7"/>
      <c r="E985" s="7"/>
    </row>
    <row r="986" spans="2:5" hidden="1" x14ac:dyDescent="0.3">
      <c r="B986" s="7"/>
      <c r="C986" s="7"/>
      <c r="D986" s="7"/>
      <c r="E986" s="7"/>
    </row>
    <row r="987" spans="2:5" hidden="1" x14ac:dyDescent="0.3">
      <c r="B987" s="7"/>
      <c r="C987" s="7"/>
      <c r="D987" s="7"/>
      <c r="E987" s="7"/>
    </row>
    <row r="988" spans="2:5" hidden="1" x14ac:dyDescent="0.3">
      <c r="B988" s="7"/>
      <c r="C988" s="7"/>
      <c r="D988" s="7"/>
      <c r="E988" s="7"/>
    </row>
    <row r="989" spans="2:5" hidden="1" x14ac:dyDescent="0.3">
      <c r="B989" s="7"/>
      <c r="C989" s="7"/>
      <c r="D989" s="7"/>
      <c r="E989" s="7"/>
    </row>
    <row r="990" spans="2:5" hidden="1" x14ac:dyDescent="0.3">
      <c r="B990" s="7"/>
      <c r="C990" s="7"/>
      <c r="D990" s="7"/>
      <c r="E990" s="7"/>
    </row>
    <row r="991" spans="2:5" hidden="1" x14ac:dyDescent="0.3">
      <c r="B991" s="7"/>
      <c r="C991" s="7"/>
      <c r="D991" s="7"/>
      <c r="E991" s="7"/>
    </row>
    <row r="992" spans="2:5" hidden="1" x14ac:dyDescent="0.3">
      <c r="B992" s="7"/>
      <c r="C992" s="7"/>
      <c r="D992" s="7"/>
      <c r="E992" s="7"/>
    </row>
    <row r="993" spans="2:5" hidden="1" x14ac:dyDescent="0.3">
      <c r="B993" s="7"/>
      <c r="C993" s="7"/>
      <c r="D993" s="7"/>
      <c r="E993" s="7"/>
    </row>
    <row r="994" spans="2:5" hidden="1" x14ac:dyDescent="0.3">
      <c r="B994" s="7"/>
      <c r="C994" s="7"/>
      <c r="D994" s="7"/>
      <c r="E994" s="7"/>
    </row>
    <row r="995" spans="2:5" hidden="1" x14ac:dyDescent="0.3">
      <c r="B995" s="7"/>
      <c r="C995" s="7"/>
      <c r="D995" s="7"/>
      <c r="E995" s="7"/>
    </row>
    <row r="996" spans="2:5" hidden="1" x14ac:dyDescent="0.3">
      <c r="B996" s="7"/>
      <c r="C996" s="7"/>
      <c r="D996" s="7"/>
      <c r="E996" s="7"/>
    </row>
    <row r="997" spans="2:5" hidden="1" x14ac:dyDescent="0.3">
      <c r="B997" s="7"/>
      <c r="C997" s="7"/>
      <c r="D997" s="7"/>
      <c r="E997" s="7"/>
    </row>
    <row r="998" spans="2:5" hidden="1" x14ac:dyDescent="0.3">
      <c r="B998" s="7"/>
      <c r="C998" s="7"/>
      <c r="D998" s="7"/>
      <c r="E998" s="7"/>
    </row>
    <row r="999" spans="2:5" hidden="1" x14ac:dyDescent="0.3">
      <c r="B999" s="7"/>
      <c r="C999" s="7"/>
      <c r="D999" s="7"/>
      <c r="E999" s="7"/>
    </row>
    <row r="1000" spans="2:5" hidden="1" x14ac:dyDescent="0.3">
      <c r="B1000" s="7"/>
      <c r="C1000" s="7"/>
      <c r="D1000" s="7"/>
      <c r="E1000" s="7"/>
    </row>
    <row r="1001" spans="2:5" hidden="1" x14ac:dyDescent="0.3">
      <c r="B1001" s="7"/>
      <c r="C1001" s="7"/>
      <c r="D1001" s="7"/>
      <c r="E1001" s="7"/>
    </row>
    <row r="1002" spans="2:5" hidden="1" x14ac:dyDescent="0.3">
      <c r="B1002" s="7"/>
      <c r="C1002" s="7"/>
      <c r="D1002" s="7"/>
      <c r="E1002" s="7"/>
    </row>
    <row r="1003" spans="2:5" hidden="1" x14ac:dyDescent="0.3">
      <c r="B1003" s="7"/>
      <c r="C1003" s="7"/>
      <c r="D1003" s="7"/>
      <c r="E1003" s="7"/>
    </row>
    <row r="1004" spans="2:5" hidden="1" x14ac:dyDescent="0.3">
      <c r="B1004" s="7"/>
      <c r="C1004" s="7"/>
      <c r="D1004" s="7"/>
      <c r="E1004" s="7"/>
    </row>
    <row r="1005" spans="2:5" hidden="1" x14ac:dyDescent="0.3">
      <c r="B1005" s="7"/>
      <c r="C1005" s="7"/>
      <c r="D1005" s="7"/>
      <c r="E1005" s="7"/>
    </row>
    <row r="1006" spans="2:5" hidden="1" x14ac:dyDescent="0.3">
      <c r="B1006" s="7"/>
      <c r="C1006" s="7"/>
      <c r="D1006" s="7"/>
      <c r="E1006" s="7"/>
    </row>
    <row r="1007" spans="2:5" hidden="1" x14ac:dyDescent="0.3">
      <c r="B1007" s="7"/>
      <c r="C1007" s="7"/>
      <c r="D1007" s="7"/>
      <c r="E1007" s="7"/>
    </row>
    <row r="1008" spans="2:5" hidden="1" x14ac:dyDescent="0.3">
      <c r="B1008" s="7"/>
      <c r="C1008" s="7"/>
      <c r="D1008" s="7"/>
      <c r="E1008" s="7"/>
    </row>
    <row r="1009" spans="2:5" hidden="1" x14ac:dyDescent="0.3">
      <c r="B1009" s="7"/>
      <c r="C1009" s="7"/>
      <c r="D1009" s="7"/>
      <c r="E1009" s="7"/>
    </row>
    <row r="1010" spans="2:5" hidden="1" x14ac:dyDescent="0.3">
      <c r="B1010" s="7"/>
      <c r="C1010" s="7"/>
      <c r="D1010" s="7"/>
      <c r="E1010" s="7"/>
    </row>
    <row r="1011" spans="2:5" hidden="1" x14ac:dyDescent="0.3">
      <c r="B1011" s="7"/>
      <c r="C1011" s="7"/>
      <c r="D1011" s="7"/>
      <c r="E1011" s="7"/>
    </row>
    <row r="1012" spans="2:5" hidden="1" x14ac:dyDescent="0.3">
      <c r="B1012" s="7"/>
      <c r="C1012" s="7"/>
      <c r="D1012" s="7"/>
      <c r="E1012" s="7"/>
    </row>
    <row r="1013" spans="2:5" hidden="1" x14ac:dyDescent="0.3">
      <c r="B1013" s="7"/>
      <c r="C1013" s="7"/>
      <c r="D1013" s="7"/>
      <c r="E1013" s="7"/>
    </row>
    <row r="1014" spans="2:5" hidden="1" x14ac:dyDescent="0.3">
      <c r="B1014" s="7"/>
      <c r="C1014" s="7"/>
      <c r="D1014" s="7"/>
      <c r="E1014" s="7"/>
    </row>
    <row r="1015" spans="2:5" hidden="1" x14ac:dyDescent="0.3">
      <c r="B1015" s="7"/>
      <c r="C1015" s="7"/>
      <c r="D1015" s="7"/>
      <c r="E1015" s="7"/>
    </row>
    <row r="1016" spans="2:5" hidden="1" x14ac:dyDescent="0.3">
      <c r="B1016" s="7"/>
      <c r="C1016" s="7"/>
      <c r="D1016" s="7"/>
      <c r="E1016" s="7"/>
    </row>
    <row r="1017" spans="2:5" hidden="1" x14ac:dyDescent="0.3">
      <c r="B1017" s="7"/>
      <c r="C1017" s="7"/>
      <c r="D1017" s="7"/>
      <c r="E1017" s="7"/>
    </row>
    <row r="1018" spans="2:5" hidden="1" x14ac:dyDescent="0.3">
      <c r="B1018" s="7"/>
      <c r="C1018" s="7"/>
      <c r="D1018" s="7"/>
      <c r="E1018" s="7"/>
    </row>
    <row r="1019" spans="2:5" hidden="1" x14ac:dyDescent="0.3">
      <c r="B1019" s="7"/>
      <c r="C1019" s="7"/>
      <c r="D1019" s="7"/>
      <c r="E1019" s="7"/>
    </row>
    <row r="1020" spans="2:5" hidden="1" x14ac:dyDescent="0.3">
      <c r="B1020" s="7"/>
      <c r="C1020" s="7"/>
      <c r="D1020" s="7"/>
      <c r="E1020" s="7"/>
    </row>
    <row r="1021" spans="2:5" hidden="1" x14ac:dyDescent="0.3">
      <c r="B1021" s="7"/>
      <c r="C1021" s="7"/>
      <c r="D1021" s="7"/>
      <c r="E1021" s="7"/>
    </row>
    <row r="1022" spans="2:5" hidden="1" x14ac:dyDescent="0.3">
      <c r="B1022" s="7"/>
      <c r="C1022" s="7"/>
      <c r="D1022" s="7"/>
      <c r="E1022" s="7"/>
    </row>
    <row r="1023" spans="2:5" hidden="1" x14ac:dyDescent="0.3">
      <c r="B1023" s="7"/>
      <c r="C1023" s="7"/>
      <c r="D1023" s="7"/>
      <c r="E1023" s="7"/>
    </row>
    <row r="1024" spans="2:5" hidden="1" x14ac:dyDescent="0.3">
      <c r="B1024" s="7"/>
      <c r="C1024" s="7"/>
      <c r="D1024" s="7"/>
      <c r="E1024" s="7"/>
    </row>
    <row r="1025" spans="2:5" hidden="1" x14ac:dyDescent="0.3">
      <c r="B1025" s="7"/>
      <c r="C1025" s="7"/>
      <c r="D1025" s="7"/>
      <c r="E1025" s="7"/>
    </row>
    <row r="1026" spans="2:5" hidden="1" x14ac:dyDescent="0.3">
      <c r="B1026" s="7"/>
      <c r="C1026" s="7"/>
      <c r="D1026" s="7"/>
      <c r="E1026" s="7"/>
    </row>
    <row r="1027" spans="2:5" hidden="1" x14ac:dyDescent="0.3">
      <c r="B1027" s="7"/>
      <c r="C1027" s="7"/>
      <c r="D1027" s="7"/>
      <c r="E1027" s="7"/>
    </row>
    <row r="1028" spans="2:5" hidden="1" x14ac:dyDescent="0.3">
      <c r="B1028" s="7"/>
      <c r="C1028" s="7"/>
      <c r="D1028" s="7"/>
      <c r="E1028" s="7"/>
    </row>
    <row r="1029" spans="2:5" hidden="1" x14ac:dyDescent="0.3">
      <c r="B1029" s="7"/>
      <c r="C1029" s="7"/>
      <c r="D1029" s="7"/>
      <c r="E1029" s="7"/>
    </row>
    <row r="1030" spans="2:5" hidden="1" x14ac:dyDescent="0.3">
      <c r="B1030" s="7"/>
      <c r="C1030" s="7"/>
      <c r="D1030" s="7"/>
      <c r="E1030" s="7"/>
    </row>
    <row r="1031" spans="2:5" hidden="1" x14ac:dyDescent="0.3">
      <c r="B1031" s="7"/>
      <c r="C1031" s="7"/>
      <c r="D1031" s="7"/>
      <c r="E1031" s="7"/>
    </row>
    <row r="1032" spans="2:5" hidden="1" x14ac:dyDescent="0.3">
      <c r="B1032" s="7"/>
      <c r="C1032" s="7"/>
      <c r="D1032" s="7"/>
      <c r="E1032" s="7"/>
    </row>
    <row r="1033" spans="2:5" hidden="1" x14ac:dyDescent="0.3">
      <c r="B1033" s="7"/>
      <c r="C1033" s="7"/>
      <c r="D1033" s="7"/>
      <c r="E1033" s="7"/>
    </row>
    <row r="1034" spans="2:5" hidden="1" x14ac:dyDescent="0.3">
      <c r="B1034" s="7"/>
      <c r="C1034" s="7"/>
      <c r="D1034" s="7"/>
      <c r="E1034" s="7"/>
    </row>
    <row r="1035" spans="2:5" hidden="1" x14ac:dyDescent="0.3">
      <c r="B1035" s="7"/>
      <c r="C1035" s="7"/>
      <c r="D1035" s="7"/>
      <c r="E1035" s="7"/>
    </row>
    <row r="1036" spans="2:5" hidden="1" x14ac:dyDescent="0.3">
      <c r="B1036" s="7"/>
      <c r="C1036" s="7"/>
      <c r="D1036" s="7"/>
      <c r="E1036" s="7"/>
    </row>
    <row r="1037" spans="2:5" hidden="1" x14ac:dyDescent="0.3">
      <c r="B1037" s="7"/>
      <c r="C1037" s="7"/>
      <c r="D1037" s="7"/>
      <c r="E1037" s="7"/>
    </row>
    <row r="1038" spans="2:5" hidden="1" x14ac:dyDescent="0.3">
      <c r="B1038" s="7"/>
      <c r="C1038" s="7"/>
      <c r="D1038" s="7"/>
      <c r="E1038" s="7"/>
    </row>
    <row r="1039" spans="2:5" hidden="1" x14ac:dyDescent="0.3">
      <c r="B1039" s="7"/>
      <c r="C1039" s="7"/>
      <c r="D1039" s="7"/>
      <c r="E1039" s="7"/>
    </row>
    <row r="1040" spans="2:5" hidden="1" x14ac:dyDescent="0.3">
      <c r="B1040" s="7"/>
      <c r="C1040" s="7"/>
      <c r="D1040" s="7"/>
      <c r="E1040" s="7"/>
    </row>
    <row r="1041" spans="2:5" hidden="1" x14ac:dyDescent="0.3">
      <c r="B1041" s="7"/>
      <c r="C1041" s="7"/>
      <c r="D1041" s="7"/>
      <c r="E1041" s="7"/>
    </row>
    <row r="1042" spans="2:5" hidden="1" x14ac:dyDescent="0.3">
      <c r="B1042" s="7"/>
      <c r="C1042" s="7"/>
      <c r="D1042" s="7"/>
      <c r="E1042" s="7"/>
    </row>
    <row r="1043" spans="2:5" hidden="1" x14ac:dyDescent="0.3">
      <c r="B1043" s="7"/>
      <c r="C1043" s="7"/>
      <c r="D1043" s="7"/>
      <c r="E1043" s="7"/>
    </row>
    <row r="1044" spans="2:5" hidden="1" x14ac:dyDescent="0.3">
      <c r="B1044" s="7"/>
      <c r="C1044" s="7"/>
      <c r="D1044" s="7"/>
      <c r="E1044" s="7"/>
    </row>
    <row r="1045" spans="2:5" hidden="1" x14ac:dyDescent="0.3">
      <c r="B1045" s="7"/>
      <c r="C1045" s="7"/>
      <c r="D1045" s="7"/>
      <c r="E1045" s="7"/>
    </row>
    <row r="1046" spans="2:5" hidden="1" x14ac:dyDescent="0.3">
      <c r="B1046" s="7"/>
      <c r="C1046" s="7"/>
      <c r="D1046" s="7"/>
      <c r="E1046" s="7"/>
    </row>
    <row r="1047" spans="2:5" hidden="1" x14ac:dyDescent="0.3">
      <c r="B1047" s="7"/>
      <c r="C1047" s="7"/>
      <c r="D1047" s="7"/>
      <c r="E1047" s="7"/>
    </row>
    <row r="1048" spans="2:5" hidden="1" x14ac:dyDescent="0.3">
      <c r="B1048" s="7"/>
      <c r="C1048" s="7"/>
      <c r="D1048" s="7"/>
      <c r="E1048" s="7"/>
    </row>
    <row r="1049" spans="2:5" hidden="1" x14ac:dyDescent="0.3">
      <c r="B1049" s="7"/>
      <c r="C1049" s="7"/>
      <c r="D1049" s="7"/>
      <c r="E1049" s="7"/>
    </row>
    <row r="1050" spans="2:5" hidden="1" x14ac:dyDescent="0.3">
      <c r="B1050" s="7"/>
      <c r="C1050" s="7"/>
      <c r="D1050" s="7"/>
      <c r="E1050" s="7"/>
    </row>
    <row r="1051" spans="2:5" hidden="1" x14ac:dyDescent="0.3">
      <c r="B1051" s="7"/>
      <c r="C1051" s="7"/>
      <c r="D1051" s="7"/>
      <c r="E1051" s="7"/>
    </row>
    <row r="1052" spans="2:5" hidden="1" x14ac:dyDescent="0.3">
      <c r="B1052" s="7"/>
      <c r="C1052" s="7"/>
      <c r="D1052" s="7"/>
      <c r="E1052" s="7"/>
    </row>
    <row r="1053" spans="2:5" hidden="1" x14ac:dyDescent="0.3">
      <c r="B1053" s="7"/>
      <c r="C1053" s="7"/>
      <c r="D1053" s="7"/>
      <c r="E1053" s="7"/>
    </row>
    <row r="1054" spans="2:5" hidden="1" x14ac:dyDescent="0.3">
      <c r="B1054" s="7"/>
      <c r="C1054" s="7"/>
      <c r="D1054" s="7"/>
      <c r="E1054" s="7"/>
    </row>
    <row r="1055" spans="2:5" hidden="1" x14ac:dyDescent="0.3">
      <c r="B1055" s="7"/>
      <c r="C1055" s="7"/>
      <c r="D1055" s="7"/>
      <c r="E1055" s="7"/>
    </row>
    <row r="1056" spans="2:5" hidden="1" x14ac:dyDescent="0.3">
      <c r="B1056" s="7"/>
      <c r="C1056" s="7"/>
      <c r="D1056" s="7"/>
      <c r="E1056" s="7"/>
    </row>
    <row r="1057" spans="2:5" hidden="1" x14ac:dyDescent="0.3">
      <c r="B1057" s="7"/>
      <c r="C1057" s="7"/>
      <c r="D1057" s="7"/>
      <c r="E1057" s="7"/>
    </row>
    <row r="1058" spans="2:5" hidden="1" x14ac:dyDescent="0.3">
      <c r="B1058" s="7"/>
      <c r="C1058" s="7"/>
      <c r="D1058" s="7"/>
      <c r="E1058" s="7"/>
    </row>
    <row r="1059" spans="2:5" hidden="1" x14ac:dyDescent="0.3">
      <c r="B1059" s="7"/>
      <c r="C1059" s="7"/>
      <c r="D1059" s="7"/>
      <c r="E1059" s="7"/>
    </row>
    <row r="1060" spans="2:5" hidden="1" x14ac:dyDescent="0.3">
      <c r="B1060" s="7"/>
      <c r="C1060" s="7"/>
      <c r="D1060" s="7"/>
      <c r="E1060" s="7"/>
    </row>
    <row r="1061" spans="2:5" hidden="1" x14ac:dyDescent="0.3">
      <c r="B1061" s="7"/>
      <c r="C1061" s="7"/>
      <c r="D1061" s="7"/>
      <c r="E1061" s="7"/>
    </row>
    <row r="1062" spans="2:5" hidden="1" x14ac:dyDescent="0.3">
      <c r="B1062" s="7"/>
      <c r="C1062" s="7"/>
      <c r="D1062" s="7"/>
      <c r="E1062" s="7"/>
    </row>
    <row r="1063" spans="2:5" hidden="1" x14ac:dyDescent="0.3">
      <c r="B1063" s="7"/>
      <c r="C1063" s="7"/>
      <c r="D1063" s="7"/>
      <c r="E1063" s="7"/>
    </row>
    <row r="1064" spans="2:5" hidden="1" x14ac:dyDescent="0.3">
      <c r="B1064" s="7"/>
      <c r="C1064" s="7"/>
      <c r="D1064" s="7"/>
      <c r="E1064" s="7"/>
    </row>
    <row r="1065" spans="2:5" hidden="1" x14ac:dyDescent="0.3">
      <c r="B1065" s="7"/>
      <c r="C1065" s="7"/>
      <c r="D1065" s="7"/>
      <c r="E1065" s="7"/>
    </row>
    <row r="1066" spans="2:5" hidden="1" x14ac:dyDescent="0.3">
      <c r="B1066" s="7"/>
      <c r="C1066" s="7"/>
      <c r="D1066" s="7"/>
      <c r="E1066" s="7"/>
    </row>
    <row r="1067" spans="2:5" hidden="1" x14ac:dyDescent="0.3">
      <c r="B1067" s="7"/>
      <c r="C1067" s="7"/>
      <c r="D1067" s="7"/>
      <c r="E1067" s="7"/>
    </row>
    <row r="1068" spans="2:5" hidden="1" x14ac:dyDescent="0.3">
      <c r="B1068" s="7"/>
      <c r="C1068" s="7"/>
      <c r="D1068" s="7"/>
      <c r="E1068" s="7"/>
    </row>
    <row r="1069" spans="2:5" hidden="1" x14ac:dyDescent="0.3">
      <c r="B1069" s="7"/>
      <c r="C1069" s="7"/>
      <c r="D1069" s="7"/>
      <c r="E1069" s="7"/>
    </row>
    <row r="1070" spans="2:5" hidden="1" x14ac:dyDescent="0.3">
      <c r="B1070" s="7"/>
      <c r="C1070" s="7"/>
      <c r="D1070" s="7"/>
      <c r="E1070" s="7"/>
    </row>
    <row r="1071" spans="2:5" hidden="1" x14ac:dyDescent="0.3">
      <c r="B1071" s="7"/>
      <c r="C1071" s="7"/>
      <c r="D1071" s="7"/>
      <c r="E1071" s="7"/>
    </row>
    <row r="1072" spans="2:5" hidden="1" x14ac:dyDescent="0.3">
      <c r="B1072" s="7"/>
      <c r="C1072" s="7"/>
      <c r="D1072" s="7"/>
      <c r="E1072" s="7"/>
    </row>
    <row r="1073" spans="2:5" hidden="1" x14ac:dyDescent="0.3">
      <c r="B1073" s="7"/>
      <c r="C1073" s="7"/>
      <c r="D1073" s="7"/>
      <c r="E1073" s="7"/>
    </row>
    <row r="1074" spans="2:5" hidden="1" x14ac:dyDescent="0.3">
      <c r="B1074" s="7"/>
      <c r="C1074" s="7"/>
      <c r="D1074" s="7"/>
      <c r="E1074" s="7"/>
    </row>
    <row r="1075" spans="2:5" hidden="1" x14ac:dyDescent="0.3">
      <c r="B1075" s="7"/>
      <c r="C1075" s="7"/>
      <c r="D1075" s="7"/>
      <c r="E1075" s="7"/>
    </row>
    <row r="1076" spans="2:5" hidden="1" x14ac:dyDescent="0.3">
      <c r="B1076" s="7"/>
      <c r="C1076" s="7"/>
      <c r="D1076" s="7"/>
      <c r="E1076" s="7"/>
    </row>
    <row r="1077" spans="2:5" hidden="1" x14ac:dyDescent="0.3">
      <c r="B1077" s="7"/>
      <c r="C1077" s="7"/>
      <c r="D1077" s="7"/>
      <c r="E1077" s="7"/>
    </row>
    <row r="1078" spans="2:5" hidden="1" x14ac:dyDescent="0.3">
      <c r="B1078" s="7"/>
      <c r="C1078" s="7"/>
      <c r="D1078" s="7"/>
      <c r="E1078" s="7"/>
    </row>
    <row r="1079" spans="2:5" hidden="1" x14ac:dyDescent="0.3">
      <c r="B1079" s="7"/>
      <c r="C1079" s="7"/>
      <c r="D1079" s="7"/>
      <c r="E1079" s="7"/>
    </row>
    <row r="1080" spans="2:5" hidden="1" x14ac:dyDescent="0.3">
      <c r="B1080" s="7"/>
      <c r="C1080" s="7"/>
      <c r="D1080" s="7"/>
      <c r="E1080" s="7"/>
    </row>
    <row r="1081" spans="2:5" hidden="1" x14ac:dyDescent="0.3">
      <c r="B1081" s="7"/>
      <c r="C1081" s="7"/>
      <c r="D1081" s="7"/>
      <c r="E1081" s="7"/>
    </row>
    <row r="1082" spans="2:5" hidden="1" x14ac:dyDescent="0.3">
      <c r="B1082" s="7"/>
      <c r="C1082" s="7"/>
      <c r="D1082" s="7"/>
      <c r="E1082" s="7"/>
    </row>
    <row r="1083" spans="2:5" hidden="1" x14ac:dyDescent="0.3">
      <c r="B1083" s="7"/>
      <c r="C1083" s="7"/>
      <c r="D1083" s="7"/>
      <c r="E1083" s="7"/>
    </row>
    <row r="1084" spans="2:5" hidden="1" x14ac:dyDescent="0.3">
      <c r="B1084" s="7"/>
      <c r="C1084" s="7"/>
      <c r="D1084" s="7"/>
      <c r="E1084" s="7"/>
    </row>
    <row r="1085" spans="2:5" hidden="1" x14ac:dyDescent="0.3">
      <c r="B1085" s="7"/>
      <c r="C1085" s="7"/>
      <c r="D1085" s="7"/>
      <c r="E1085" s="7"/>
    </row>
    <row r="1086" spans="2:5" hidden="1" x14ac:dyDescent="0.3">
      <c r="B1086" s="7"/>
      <c r="C1086" s="7"/>
      <c r="D1086" s="7"/>
      <c r="E1086" s="7"/>
    </row>
    <row r="1087" spans="2:5" hidden="1" x14ac:dyDescent="0.3">
      <c r="B1087" s="7"/>
      <c r="C1087" s="7"/>
      <c r="D1087" s="7"/>
      <c r="E1087" s="7"/>
    </row>
    <row r="1088" spans="2:5" hidden="1" x14ac:dyDescent="0.3">
      <c r="B1088" s="7"/>
      <c r="C1088" s="7"/>
      <c r="D1088" s="7"/>
      <c r="E1088" s="7"/>
    </row>
    <row r="1089" spans="2:5" hidden="1" x14ac:dyDescent="0.3">
      <c r="B1089" s="7"/>
      <c r="C1089" s="7"/>
      <c r="D1089" s="7"/>
      <c r="E1089" s="7"/>
    </row>
    <row r="1090" spans="2:5" hidden="1" x14ac:dyDescent="0.3">
      <c r="B1090" s="7"/>
      <c r="C1090" s="7"/>
      <c r="D1090" s="7"/>
      <c r="E1090" s="7"/>
    </row>
    <row r="1091" spans="2:5" hidden="1" x14ac:dyDescent="0.3">
      <c r="B1091" s="7"/>
      <c r="C1091" s="7"/>
      <c r="D1091" s="7"/>
      <c r="E1091" s="7"/>
    </row>
    <row r="1092" spans="2:5" hidden="1" x14ac:dyDescent="0.3">
      <c r="B1092" s="7"/>
      <c r="C1092" s="7"/>
      <c r="D1092" s="7"/>
      <c r="E1092" s="7"/>
    </row>
    <row r="1093" spans="2:5" hidden="1" x14ac:dyDescent="0.3">
      <c r="B1093" s="7"/>
      <c r="C1093" s="7"/>
      <c r="D1093" s="7"/>
      <c r="E1093" s="7"/>
    </row>
    <row r="1094" spans="2:5" hidden="1" x14ac:dyDescent="0.3">
      <c r="B1094" s="7"/>
      <c r="C1094" s="7"/>
      <c r="D1094" s="7"/>
      <c r="E1094" s="7"/>
    </row>
    <row r="1095" spans="2:5" hidden="1" x14ac:dyDescent="0.3">
      <c r="B1095" s="7"/>
      <c r="C1095" s="7"/>
      <c r="D1095" s="7"/>
      <c r="E1095" s="7"/>
    </row>
    <row r="1096" spans="2:5" hidden="1" x14ac:dyDescent="0.3">
      <c r="B1096" s="7"/>
      <c r="C1096" s="7"/>
      <c r="D1096" s="7"/>
      <c r="E1096" s="7"/>
    </row>
    <row r="1097" spans="2:5" hidden="1" x14ac:dyDescent="0.3">
      <c r="B1097" s="7"/>
      <c r="C1097" s="7"/>
      <c r="D1097" s="7"/>
      <c r="E1097" s="7"/>
    </row>
    <row r="1098" spans="2:5" hidden="1" x14ac:dyDescent="0.3">
      <c r="B1098" s="7"/>
      <c r="C1098" s="7"/>
      <c r="D1098" s="7"/>
      <c r="E1098" s="7"/>
    </row>
    <row r="1099" spans="2:5" hidden="1" x14ac:dyDescent="0.3">
      <c r="B1099" s="7"/>
      <c r="C1099" s="7"/>
      <c r="D1099" s="7"/>
      <c r="E1099" s="7"/>
    </row>
    <row r="1100" spans="2:5" hidden="1" x14ac:dyDescent="0.3">
      <c r="B1100" s="7"/>
      <c r="C1100" s="7"/>
      <c r="D1100" s="7"/>
      <c r="E1100" s="7"/>
    </row>
    <row r="1101" spans="2:5" hidden="1" x14ac:dyDescent="0.3">
      <c r="B1101" s="7"/>
      <c r="C1101" s="7"/>
      <c r="D1101" s="7"/>
      <c r="E1101" s="7"/>
    </row>
    <row r="1102" spans="2:5" hidden="1" x14ac:dyDescent="0.3">
      <c r="B1102" s="7"/>
      <c r="C1102" s="7"/>
      <c r="D1102" s="7"/>
      <c r="E1102" s="7"/>
    </row>
    <row r="1103" spans="2:5" hidden="1" x14ac:dyDescent="0.3">
      <c r="B1103" s="7"/>
      <c r="C1103" s="7"/>
      <c r="D1103" s="7"/>
      <c r="E1103" s="7"/>
    </row>
    <row r="1104" spans="2:5" hidden="1" x14ac:dyDescent="0.3">
      <c r="B1104" s="7"/>
      <c r="C1104" s="7"/>
      <c r="D1104" s="7"/>
      <c r="E1104" s="7"/>
    </row>
    <row r="1105" spans="2:5" hidden="1" x14ac:dyDescent="0.3">
      <c r="B1105" s="7"/>
      <c r="C1105" s="7"/>
      <c r="D1105" s="7"/>
      <c r="E1105" s="7"/>
    </row>
    <row r="1106" spans="2:5" hidden="1" x14ac:dyDescent="0.3">
      <c r="B1106" s="7"/>
      <c r="C1106" s="7"/>
      <c r="D1106" s="7"/>
      <c r="E1106" s="7"/>
    </row>
    <row r="1107" spans="2:5" hidden="1" x14ac:dyDescent="0.3">
      <c r="B1107" s="7"/>
      <c r="C1107" s="7"/>
      <c r="D1107" s="7"/>
      <c r="E1107" s="7"/>
    </row>
    <row r="1108" spans="2:5" hidden="1" x14ac:dyDescent="0.3">
      <c r="B1108" s="7"/>
      <c r="C1108" s="7"/>
      <c r="D1108" s="7"/>
      <c r="E1108" s="7"/>
    </row>
    <row r="1109" spans="2:5" hidden="1" x14ac:dyDescent="0.3">
      <c r="B1109" s="7"/>
      <c r="C1109" s="7"/>
      <c r="D1109" s="7"/>
      <c r="E1109" s="7"/>
    </row>
    <row r="1110" spans="2:5" hidden="1" x14ac:dyDescent="0.3">
      <c r="B1110" s="7"/>
      <c r="C1110" s="7"/>
      <c r="D1110" s="7"/>
      <c r="E1110" s="7"/>
    </row>
    <row r="1111" spans="2:5" hidden="1" x14ac:dyDescent="0.3">
      <c r="B1111" s="7"/>
      <c r="C1111" s="7"/>
      <c r="D1111" s="7"/>
      <c r="E1111" s="7"/>
    </row>
    <row r="1112" spans="2:5" hidden="1" x14ac:dyDescent="0.3">
      <c r="B1112" s="7"/>
      <c r="C1112" s="7"/>
      <c r="D1112" s="7"/>
      <c r="E1112" s="7"/>
    </row>
    <row r="1113" spans="2:5" hidden="1" x14ac:dyDescent="0.3">
      <c r="B1113" s="7"/>
      <c r="C1113" s="7"/>
      <c r="D1113" s="7"/>
      <c r="E1113" s="7"/>
    </row>
    <row r="1114" spans="2:5" hidden="1" x14ac:dyDescent="0.3">
      <c r="B1114" s="7"/>
      <c r="C1114" s="7"/>
      <c r="D1114" s="7"/>
      <c r="E1114" s="7"/>
    </row>
    <row r="1115" spans="2:5" hidden="1" x14ac:dyDescent="0.3">
      <c r="B1115" s="7"/>
      <c r="C1115" s="7"/>
      <c r="D1115" s="7"/>
      <c r="E1115" s="7"/>
    </row>
    <row r="1116" spans="2:5" hidden="1" x14ac:dyDescent="0.3">
      <c r="B1116" s="7"/>
      <c r="C1116" s="7"/>
      <c r="D1116" s="7"/>
      <c r="E1116" s="7"/>
    </row>
    <row r="1117" spans="2:5" hidden="1" x14ac:dyDescent="0.3">
      <c r="B1117" s="7"/>
      <c r="C1117" s="7"/>
      <c r="D1117" s="7"/>
      <c r="E1117" s="7"/>
    </row>
    <row r="1118" spans="2:5" hidden="1" x14ac:dyDescent="0.3">
      <c r="B1118" s="7"/>
      <c r="C1118" s="7"/>
      <c r="D1118" s="7"/>
      <c r="E1118" s="7"/>
    </row>
    <row r="1119" spans="2:5" hidden="1" x14ac:dyDescent="0.3">
      <c r="B1119" s="7"/>
      <c r="C1119" s="7"/>
      <c r="D1119" s="7"/>
      <c r="E1119" s="7"/>
    </row>
    <row r="1120" spans="2:5" hidden="1" x14ac:dyDescent="0.3">
      <c r="B1120" s="7"/>
      <c r="C1120" s="7"/>
      <c r="D1120" s="7"/>
      <c r="E1120" s="7"/>
    </row>
    <row r="1121" spans="2:5" hidden="1" x14ac:dyDescent="0.3">
      <c r="B1121" s="7"/>
      <c r="C1121" s="7"/>
      <c r="D1121" s="7"/>
      <c r="E1121" s="7"/>
    </row>
    <row r="1122" spans="2:5" hidden="1" x14ac:dyDescent="0.3">
      <c r="B1122" s="7"/>
      <c r="C1122" s="7"/>
      <c r="D1122" s="7"/>
      <c r="E1122" s="7"/>
    </row>
    <row r="1123" spans="2:5" hidden="1" x14ac:dyDescent="0.3">
      <c r="B1123" s="7"/>
      <c r="C1123" s="7"/>
      <c r="D1123" s="7"/>
      <c r="E1123" s="7"/>
    </row>
    <row r="1124" spans="2:5" hidden="1" x14ac:dyDescent="0.3">
      <c r="B1124" s="7"/>
      <c r="C1124" s="7"/>
      <c r="D1124" s="7"/>
      <c r="E1124" s="7"/>
    </row>
    <row r="1125" spans="2:5" hidden="1" x14ac:dyDescent="0.3">
      <c r="B1125" s="7"/>
      <c r="C1125" s="7"/>
      <c r="D1125" s="7"/>
      <c r="E1125" s="7"/>
    </row>
    <row r="1126" spans="2:5" hidden="1" x14ac:dyDescent="0.3">
      <c r="B1126" s="7"/>
      <c r="C1126" s="7"/>
      <c r="D1126" s="7"/>
      <c r="E1126" s="7"/>
    </row>
    <row r="1127" spans="2:5" hidden="1" x14ac:dyDescent="0.3">
      <c r="B1127" s="7"/>
      <c r="C1127" s="7"/>
      <c r="D1127" s="7"/>
      <c r="E1127" s="7"/>
    </row>
    <row r="1128" spans="2:5" hidden="1" x14ac:dyDescent="0.3">
      <c r="B1128" s="7"/>
      <c r="C1128" s="7"/>
      <c r="D1128" s="7"/>
      <c r="E1128" s="7"/>
    </row>
    <row r="1129" spans="2:5" hidden="1" x14ac:dyDescent="0.3">
      <c r="B1129" s="7"/>
      <c r="C1129" s="7"/>
      <c r="D1129" s="7"/>
      <c r="E1129" s="7"/>
    </row>
    <row r="1130" spans="2:5" hidden="1" x14ac:dyDescent="0.3">
      <c r="B1130" s="7"/>
      <c r="C1130" s="7"/>
      <c r="D1130" s="7"/>
      <c r="E1130" s="7"/>
    </row>
    <row r="1131" spans="2:5" hidden="1" x14ac:dyDescent="0.3">
      <c r="B1131" s="7"/>
      <c r="C1131" s="7"/>
      <c r="D1131" s="7"/>
      <c r="E1131" s="7"/>
    </row>
    <row r="1132" spans="2:5" hidden="1" x14ac:dyDescent="0.3">
      <c r="B1132" s="7"/>
      <c r="C1132" s="7"/>
      <c r="D1132" s="7"/>
      <c r="E1132" s="7"/>
    </row>
    <row r="1133" spans="2:5" hidden="1" x14ac:dyDescent="0.3">
      <c r="B1133" s="7"/>
      <c r="C1133" s="7"/>
      <c r="D1133" s="7"/>
      <c r="E1133" s="7"/>
    </row>
    <row r="1134" spans="2:5" hidden="1" x14ac:dyDescent="0.3">
      <c r="B1134" s="7"/>
      <c r="C1134" s="7"/>
      <c r="D1134" s="7"/>
      <c r="E1134" s="7"/>
    </row>
    <row r="1135" spans="2:5" hidden="1" x14ac:dyDescent="0.3">
      <c r="B1135" s="7"/>
      <c r="C1135" s="7"/>
      <c r="D1135" s="7"/>
      <c r="E1135" s="7"/>
    </row>
    <row r="1136" spans="2:5" hidden="1" x14ac:dyDescent="0.3">
      <c r="B1136" s="7"/>
      <c r="C1136" s="7"/>
      <c r="D1136" s="7"/>
      <c r="E1136" s="7"/>
    </row>
    <row r="1137" spans="2:5" hidden="1" x14ac:dyDescent="0.3">
      <c r="B1137" s="7"/>
      <c r="C1137" s="7"/>
      <c r="D1137" s="7"/>
      <c r="E1137" s="7"/>
    </row>
    <row r="1138" spans="2:5" hidden="1" x14ac:dyDescent="0.3">
      <c r="B1138" s="7"/>
      <c r="C1138" s="7"/>
      <c r="D1138" s="7"/>
      <c r="E1138" s="7"/>
    </row>
    <row r="1139" spans="2:5" hidden="1" x14ac:dyDescent="0.3">
      <c r="B1139" s="7"/>
      <c r="C1139" s="7"/>
      <c r="D1139" s="7"/>
      <c r="E1139" s="7"/>
    </row>
    <row r="1140" spans="2:5" hidden="1" x14ac:dyDescent="0.3">
      <c r="B1140" s="7"/>
      <c r="C1140" s="7"/>
      <c r="D1140" s="7"/>
      <c r="E1140" s="7"/>
    </row>
    <row r="1141" spans="2:5" hidden="1" x14ac:dyDescent="0.3">
      <c r="B1141" s="7"/>
      <c r="C1141" s="7"/>
      <c r="D1141" s="7"/>
      <c r="E1141" s="7"/>
    </row>
    <row r="1142" spans="2:5" hidden="1" x14ac:dyDescent="0.3">
      <c r="B1142" s="7"/>
      <c r="C1142" s="7"/>
      <c r="D1142" s="7"/>
      <c r="E1142" s="7"/>
    </row>
    <row r="1143" spans="2:5" hidden="1" x14ac:dyDescent="0.3">
      <c r="B1143" s="7"/>
      <c r="C1143" s="7"/>
      <c r="D1143" s="7"/>
      <c r="E1143" s="7"/>
    </row>
    <row r="1144" spans="2:5" hidden="1" x14ac:dyDescent="0.3">
      <c r="B1144" s="7"/>
      <c r="C1144" s="7"/>
      <c r="D1144" s="7"/>
      <c r="E1144" s="7"/>
    </row>
    <row r="1145" spans="2:5" hidden="1" x14ac:dyDescent="0.3">
      <c r="B1145" s="7"/>
      <c r="C1145" s="7"/>
      <c r="D1145" s="7"/>
      <c r="E1145" s="7"/>
    </row>
    <row r="1146" spans="2:5" hidden="1" x14ac:dyDescent="0.3">
      <c r="B1146" s="7"/>
      <c r="C1146" s="7"/>
      <c r="D1146" s="7"/>
      <c r="E1146" s="7"/>
    </row>
    <row r="1147" spans="2:5" hidden="1" x14ac:dyDescent="0.3">
      <c r="B1147" s="7"/>
      <c r="C1147" s="7"/>
      <c r="D1147" s="7"/>
      <c r="E1147" s="7"/>
    </row>
    <row r="1148" spans="2:5" hidden="1" x14ac:dyDescent="0.3">
      <c r="B1148" s="7"/>
      <c r="C1148" s="7"/>
      <c r="D1148" s="7"/>
      <c r="E1148" s="7"/>
    </row>
    <row r="1149" spans="2:5" hidden="1" x14ac:dyDescent="0.3">
      <c r="B1149" s="7"/>
      <c r="C1149" s="7"/>
      <c r="D1149" s="7"/>
      <c r="E1149" s="7"/>
    </row>
    <row r="1150" spans="2:5" hidden="1" x14ac:dyDescent="0.3">
      <c r="B1150" s="7"/>
      <c r="C1150" s="7"/>
      <c r="D1150" s="7"/>
      <c r="E1150" s="7"/>
    </row>
    <row r="1151" spans="2:5" hidden="1" x14ac:dyDescent="0.3">
      <c r="B1151" s="7"/>
      <c r="C1151" s="7"/>
      <c r="D1151" s="7"/>
      <c r="E1151" s="7"/>
    </row>
    <row r="1152" spans="2:5" hidden="1" x14ac:dyDescent="0.3">
      <c r="B1152" s="7"/>
      <c r="C1152" s="7"/>
      <c r="D1152" s="7"/>
      <c r="E1152" s="7"/>
    </row>
    <row r="1153" spans="2:5" hidden="1" x14ac:dyDescent="0.3">
      <c r="B1153" s="7"/>
      <c r="C1153" s="7"/>
      <c r="D1153" s="7"/>
      <c r="E1153" s="7"/>
    </row>
    <row r="1154" spans="2:5" hidden="1" x14ac:dyDescent="0.3">
      <c r="B1154" s="7"/>
      <c r="C1154" s="7"/>
      <c r="D1154" s="7"/>
      <c r="E1154" s="7"/>
    </row>
    <row r="1155" spans="2:5" hidden="1" x14ac:dyDescent="0.3">
      <c r="B1155" s="7"/>
      <c r="C1155" s="7"/>
      <c r="D1155" s="7"/>
      <c r="E1155" s="7"/>
    </row>
    <row r="1156" spans="2:5" hidden="1" x14ac:dyDescent="0.3">
      <c r="B1156" s="7"/>
      <c r="C1156" s="7"/>
      <c r="D1156" s="7"/>
      <c r="E1156" s="7"/>
    </row>
    <row r="1157" spans="2:5" hidden="1" x14ac:dyDescent="0.3">
      <c r="B1157" s="7"/>
      <c r="C1157" s="7"/>
      <c r="D1157" s="7"/>
      <c r="E1157" s="7"/>
    </row>
    <row r="1158" spans="2:5" hidden="1" x14ac:dyDescent="0.3">
      <c r="B1158" s="7"/>
      <c r="C1158" s="7"/>
      <c r="D1158" s="7"/>
      <c r="E1158" s="7"/>
    </row>
    <row r="1159" spans="2:5" hidden="1" x14ac:dyDescent="0.3">
      <c r="B1159" s="7"/>
      <c r="C1159" s="7"/>
      <c r="D1159" s="7"/>
      <c r="E1159" s="7"/>
    </row>
    <row r="1160" spans="2:5" hidden="1" x14ac:dyDescent="0.3">
      <c r="B1160" s="7"/>
      <c r="C1160" s="7"/>
      <c r="D1160" s="7"/>
      <c r="E1160" s="7"/>
    </row>
    <row r="1161" spans="2:5" hidden="1" x14ac:dyDescent="0.3">
      <c r="B1161" s="7"/>
      <c r="C1161" s="7"/>
      <c r="D1161" s="7"/>
      <c r="E1161" s="7"/>
    </row>
    <row r="1162" spans="2:5" hidden="1" x14ac:dyDescent="0.3">
      <c r="B1162" s="7"/>
      <c r="C1162" s="7"/>
      <c r="D1162" s="7"/>
      <c r="E1162" s="7"/>
    </row>
    <row r="1163" spans="2:5" hidden="1" x14ac:dyDescent="0.3">
      <c r="B1163" s="7"/>
      <c r="C1163" s="7"/>
      <c r="D1163" s="7"/>
      <c r="E1163" s="7"/>
    </row>
    <row r="1164" spans="2:5" hidden="1" x14ac:dyDescent="0.3">
      <c r="B1164" s="7"/>
      <c r="C1164" s="7"/>
      <c r="D1164" s="7"/>
      <c r="E1164" s="7"/>
    </row>
    <row r="1165" spans="2:5" hidden="1" x14ac:dyDescent="0.3">
      <c r="B1165" s="7"/>
      <c r="C1165" s="7"/>
      <c r="D1165" s="7"/>
      <c r="E1165" s="7"/>
    </row>
    <row r="1166" spans="2:5" hidden="1" x14ac:dyDescent="0.3">
      <c r="B1166" s="7"/>
      <c r="C1166" s="7"/>
      <c r="D1166" s="7"/>
      <c r="E1166" s="7"/>
    </row>
    <row r="1167" spans="2:5" hidden="1" x14ac:dyDescent="0.3">
      <c r="B1167" s="7"/>
      <c r="C1167" s="7"/>
      <c r="D1167" s="7"/>
      <c r="E1167" s="7"/>
    </row>
    <row r="1168" spans="2:5" hidden="1" x14ac:dyDescent="0.3">
      <c r="B1168" s="7"/>
      <c r="C1168" s="7"/>
      <c r="D1168" s="7"/>
      <c r="E1168" s="7"/>
    </row>
    <row r="1169" spans="2:5" hidden="1" x14ac:dyDescent="0.3">
      <c r="B1169" s="7"/>
      <c r="C1169" s="7"/>
      <c r="D1169" s="7"/>
      <c r="E1169" s="7"/>
    </row>
    <row r="1170" spans="2:5" hidden="1" x14ac:dyDescent="0.3">
      <c r="B1170" s="7"/>
      <c r="C1170" s="7"/>
      <c r="D1170" s="7"/>
      <c r="E1170" s="7"/>
    </row>
    <row r="1171" spans="2:5" hidden="1" x14ac:dyDescent="0.3">
      <c r="B1171" s="7"/>
      <c r="C1171" s="7"/>
      <c r="D1171" s="7"/>
      <c r="E1171" s="7"/>
    </row>
    <row r="1172" spans="2:5" hidden="1" x14ac:dyDescent="0.3">
      <c r="B1172" s="7"/>
      <c r="C1172" s="7"/>
      <c r="D1172" s="7"/>
      <c r="E1172" s="7"/>
    </row>
    <row r="1173" spans="2:5" hidden="1" x14ac:dyDescent="0.3">
      <c r="B1173" s="7"/>
      <c r="C1173" s="7"/>
      <c r="D1173" s="7"/>
      <c r="E1173" s="7"/>
    </row>
    <row r="1174" spans="2:5" hidden="1" x14ac:dyDescent="0.3">
      <c r="B1174" s="7"/>
      <c r="C1174" s="7"/>
      <c r="D1174" s="7"/>
      <c r="E1174" s="7"/>
    </row>
    <row r="1175" spans="2:5" hidden="1" x14ac:dyDescent="0.3">
      <c r="B1175" s="7"/>
      <c r="C1175" s="7"/>
      <c r="D1175" s="7"/>
      <c r="E1175" s="7"/>
    </row>
    <row r="1176" spans="2:5" hidden="1" x14ac:dyDescent="0.3">
      <c r="B1176" s="7"/>
      <c r="C1176" s="7"/>
      <c r="D1176" s="7"/>
      <c r="E1176" s="7"/>
    </row>
    <row r="1177" spans="2:5" hidden="1" x14ac:dyDescent="0.3">
      <c r="B1177" s="7"/>
      <c r="C1177" s="7"/>
      <c r="D1177" s="7"/>
      <c r="E1177" s="7"/>
    </row>
    <row r="1178" spans="2:5" hidden="1" x14ac:dyDescent="0.3">
      <c r="B1178" s="7"/>
      <c r="C1178" s="7"/>
      <c r="D1178" s="7"/>
      <c r="E1178" s="7"/>
    </row>
    <row r="1179" spans="2:5" hidden="1" x14ac:dyDescent="0.3">
      <c r="B1179" s="7"/>
      <c r="C1179" s="7"/>
      <c r="D1179" s="7"/>
      <c r="E1179" s="7"/>
    </row>
    <row r="1180" spans="2:5" hidden="1" x14ac:dyDescent="0.3">
      <c r="B1180" s="7"/>
      <c r="C1180" s="7"/>
      <c r="D1180" s="7"/>
      <c r="E1180" s="7"/>
    </row>
    <row r="1181" spans="2:5" hidden="1" x14ac:dyDescent="0.3">
      <c r="B1181" s="7"/>
      <c r="C1181" s="7"/>
      <c r="D1181" s="7"/>
      <c r="E1181" s="7"/>
    </row>
    <row r="1182" spans="2:5" hidden="1" x14ac:dyDescent="0.3">
      <c r="B1182" s="7"/>
      <c r="C1182" s="7"/>
      <c r="D1182" s="7"/>
      <c r="E1182" s="7"/>
    </row>
    <row r="1183" spans="2:5" hidden="1" x14ac:dyDescent="0.3">
      <c r="B1183" s="7"/>
      <c r="C1183" s="7"/>
      <c r="D1183" s="7"/>
      <c r="E1183" s="7"/>
    </row>
    <row r="1184" spans="2:5" hidden="1" x14ac:dyDescent="0.3">
      <c r="B1184" s="7"/>
      <c r="C1184" s="7"/>
      <c r="D1184" s="7"/>
      <c r="E1184" s="7"/>
    </row>
    <row r="1185" spans="2:5" hidden="1" x14ac:dyDescent="0.3">
      <c r="B1185" s="7"/>
      <c r="C1185" s="7"/>
      <c r="D1185" s="7"/>
      <c r="E1185" s="7"/>
    </row>
    <row r="1186" spans="2:5" hidden="1" x14ac:dyDescent="0.3">
      <c r="B1186" s="7"/>
      <c r="C1186" s="7"/>
      <c r="D1186" s="7"/>
      <c r="E1186" s="7"/>
    </row>
    <row r="1187" spans="2:5" hidden="1" x14ac:dyDescent="0.3">
      <c r="B1187" s="7"/>
      <c r="C1187" s="7"/>
      <c r="D1187" s="7"/>
      <c r="E1187" s="7"/>
    </row>
    <row r="1188" spans="2:5" hidden="1" x14ac:dyDescent="0.3">
      <c r="B1188" s="7"/>
      <c r="C1188" s="7"/>
      <c r="D1188" s="7"/>
      <c r="E1188" s="7"/>
    </row>
    <row r="1189" spans="2:5" hidden="1" x14ac:dyDescent="0.3">
      <c r="B1189" s="7"/>
      <c r="C1189" s="7"/>
      <c r="D1189" s="7"/>
      <c r="E1189" s="7"/>
    </row>
    <row r="1190" spans="2:5" hidden="1" x14ac:dyDescent="0.3">
      <c r="B1190" s="7"/>
      <c r="C1190" s="7"/>
      <c r="D1190" s="7"/>
      <c r="E1190" s="7"/>
    </row>
    <row r="1191" spans="2:5" hidden="1" x14ac:dyDescent="0.3">
      <c r="B1191" s="7"/>
      <c r="C1191" s="7"/>
      <c r="D1191" s="7"/>
      <c r="E1191" s="7"/>
    </row>
    <row r="1192" spans="2:5" hidden="1" x14ac:dyDescent="0.3">
      <c r="B1192" s="7"/>
      <c r="C1192" s="7"/>
      <c r="D1192" s="7"/>
      <c r="E1192" s="7"/>
    </row>
    <row r="1193" spans="2:5" hidden="1" x14ac:dyDescent="0.3">
      <c r="B1193" s="7"/>
      <c r="C1193" s="7"/>
      <c r="D1193" s="7"/>
      <c r="E1193" s="7"/>
    </row>
    <row r="1194" spans="2:5" hidden="1" x14ac:dyDescent="0.3">
      <c r="B1194" s="7"/>
      <c r="C1194" s="7"/>
      <c r="D1194" s="7"/>
      <c r="E1194" s="7"/>
    </row>
    <row r="1195" spans="2:5" hidden="1" x14ac:dyDescent="0.3">
      <c r="B1195" s="7"/>
      <c r="C1195" s="7"/>
      <c r="D1195" s="7"/>
      <c r="E1195" s="7"/>
    </row>
    <row r="1196" spans="2:5" hidden="1" x14ac:dyDescent="0.3">
      <c r="B1196" s="7"/>
      <c r="C1196" s="7"/>
      <c r="D1196" s="7"/>
      <c r="E1196" s="7"/>
    </row>
    <row r="1197" spans="2:5" hidden="1" x14ac:dyDescent="0.3">
      <c r="B1197" s="7"/>
      <c r="C1197" s="7"/>
      <c r="D1197" s="7"/>
      <c r="E1197" s="7"/>
    </row>
    <row r="1198" spans="2:5" hidden="1" x14ac:dyDescent="0.3">
      <c r="B1198" s="7"/>
      <c r="C1198" s="7"/>
      <c r="D1198" s="7"/>
      <c r="E1198" s="7"/>
    </row>
    <row r="1199" spans="2:5" hidden="1" x14ac:dyDescent="0.3">
      <c r="B1199" s="7"/>
      <c r="C1199" s="7"/>
      <c r="D1199" s="7"/>
      <c r="E1199" s="7"/>
    </row>
    <row r="1200" spans="2:5" hidden="1" x14ac:dyDescent="0.3">
      <c r="B1200" s="7"/>
      <c r="C1200" s="7"/>
      <c r="D1200" s="7"/>
      <c r="E1200" s="7"/>
    </row>
    <row r="1201" spans="2:5" hidden="1" x14ac:dyDescent="0.3">
      <c r="B1201" s="7"/>
      <c r="C1201" s="7"/>
      <c r="D1201" s="7"/>
      <c r="E1201" s="7"/>
    </row>
    <row r="1202" spans="2:5" hidden="1" x14ac:dyDescent="0.3">
      <c r="B1202" s="7"/>
      <c r="C1202" s="7"/>
      <c r="D1202" s="7"/>
      <c r="E1202" s="7"/>
    </row>
    <row r="1203" spans="2:5" hidden="1" x14ac:dyDescent="0.3">
      <c r="B1203" s="7"/>
      <c r="C1203" s="7"/>
      <c r="D1203" s="7"/>
      <c r="E1203" s="7"/>
    </row>
    <row r="1204" spans="2:5" hidden="1" x14ac:dyDescent="0.3">
      <c r="B1204" s="7"/>
      <c r="C1204" s="7"/>
      <c r="D1204" s="7"/>
      <c r="E1204" s="7"/>
    </row>
    <row r="1205" spans="2:5" hidden="1" x14ac:dyDescent="0.3">
      <c r="B1205" s="7"/>
      <c r="C1205" s="7"/>
      <c r="D1205" s="7"/>
      <c r="E1205" s="7"/>
    </row>
    <row r="1206" spans="2:5" hidden="1" x14ac:dyDescent="0.3">
      <c r="B1206" s="7"/>
      <c r="C1206" s="7"/>
      <c r="D1206" s="7"/>
      <c r="E1206" s="7"/>
    </row>
    <row r="1207" spans="2:5" hidden="1" x14ac:dyDescent="0.3">
      <c r="B1207" s="7"/>
      <c r="C1207" s="7"/>
      <c r="D1207" s="7"/>
      <c r="E1207" s="7"/>
    </row>
    <row r="1208" spans="2:5" hidden="1" x14ac:dyDescent="0.3">
      <c r="B1208" s="7"/>
      <c r="C1208" s="7"/>
      <c r="D1208" s="7"/>
      <c r="E1208" s="7"/>
    </row>
    <row r="1209" spans="2:5" hidden="1" x14ac:dyDescent="0.3">
      <c r="B1209" s="7"/>
      <c r="C1209" s="7"/>
      <c r="D1209" s="7"/>
      <c r="E1209" s="7"/>
    </row>
    <row r="1210" spans="2:5" hidden="1" x14ac:dyDescent="0.3">
      <c r="B1210" s="7"/>
      <c r="C1210" s="7"/>
      <c r="D1210" s="7"/>
      <c r="E1210" s="7"/>
    </row>
    <row r="1211" spans="2:5" hidden="1" x14ac:dyDescent="0.3">
      <c r="B1211" s="7"/>
      <c r="C1211" s="7"/>
      <c r="D1211" s="7"/>
      <c r="E1211" s="7"/>
    </row>
    <row r="1212" spans="2:5" hidden="1" x14ac:dyDescent="0.3">
      <c r="B1212" s="7"/>
      <c r="C1212" s="7"/>
      <c r="D1212" s="7"/>
      <c r="E1212" s="7"/>
    </row>
    <row r="1213" spans="2:5" hidden="1" x14ac:dyDescent="0.3">
      <c r="B1213" s="7"/>
      <c r="C1213" s="7"/>
      <c r="D1213" s="7"/>
      <c r="E1213" s="7"/>
    </row>
    <row r="1214" spans="2:5" hidden="1" x14ac:dyDescent="0.3">
      <c r="B1214" s="7"/>
      <c r="C1214" s="7"/>
      <c r="D1214" s="7"/>
      <c r="E1214" s="7"/>
    </row>
    <row r="1215" spans="2:5" hidden="1" x14ac:dyDescent="0.3">
      <c r="B1215" s="7"/>
      <c r="C1215" s="7"/>
      <c r="D1215" s="7"/>
      <c r="E1215" s="7"/>
    </row>
    <row r="1216" spans="2:5" hidden="1" x14ac:dyDescent="0.3">
      <c r="B1216" s="7"/>
      <c r="C1216" s="7"/>
      <c r="D1216" s="7"/>
      <c r="E1216" s="7"/>
    </row>
    <row r="1217" spans="2:5" hidden="1" x14ac:dyDescent="0.3">
      <c r="B1217" s="7"/>
      <c r="C1217" s="7"/>
      <c r="D1217" s="7"/>
      <c r="E1217" s="7"/>
    </row>
    <row r="1218" spans="2:5" hidden="1" x14ac:dyDescent="0.3">
      <c r="B1218" s="7"/>
      <c r="C1218" s="7"/>
      <c r="D1218" s="7"/>
      <c r="E1218" s="7"/>
    </row>
    <row r="1219" spans="2:5" hidden="1" x14ac:dyDescent="0.3">
      <c r="B1219" s="7"/>
      <c r="C1219" s="7"/>
      <c r="D1219" s="7"/>
      <c r="E1219" s="7"/>
    </row>
    <row r="1220" spans="2:5" hidden="1" x14ac:dyDescent="0.3">
      <c r="B1220" s="7"/>
      <c r="C1220" s="7"/>
      <c r="D1220" s="7"/>
      <c r="E1220" s="7"/>
    </row>
    <row r="1221" spans="2:5" hidden="1" x14ac:dyDescent="0.3">
      <c r="B1221" s="7"/>
      <c r="C1221" s="7"/>
      <c r="D1221" s="7"/>
      <c r="E1221" s="7"/>
    </row>
    <row r="1222" spans="2:5" hidden="1" x14ac:dyDescent="0.3">
      <c r="B1222" s="7"/>
      <c r="C1222" s="7"/>
      <c r="D1222" s="7"/>
      <c r="E1222" s="7"/>
    </row>
    <row r="1223" spans="2:5" hidden="1" x14ac:dyDescent="0.3">
      <c r="B1223" s="7"/>
      <c r="C1223" s="7"/>
      <c r="D1223" s="7"/>
      <c r="E1223" s="7"/>
    </row>
    <row r="1224" spans="2:5" hidden="1" x14ac:dyDescent="0.3">
      <c r="B1224" s="7"/>
      <c r="C1224" s="7"/>
      <c r="D1224" s="7"/>
      <c r="E1224" s="7"/>
    </row>
    <row r="1225" spans="2:5" hidden="1" x14ac:dyDescent="0.3">
      <c r="B1225" s="7"/>
      <c r="C1225" s="7"/>
      <c r="D1225" s="7"/>
      <c r="E1225" s="7"/>
    </row>
    <row r="1226" spans="2:5" hidden="1" x14ac:dyDescent="0.3">
      <c r="B1226" s="7"/>
      <c r="C1226" s="7"/>
      <c r="D1226" s="7"/>
      <c r="E1226" s="7"/>
    </row>
    <row r="1227" spans="2:5" hidden="1" x14ac:dyDescent="0.3">
      <c r="B1227" s="7"/>
      <c r="C1227" s="7"/>
      <c r="D1227" s="7"/>
      <c r="E1227" s="7"/>
    </row>
    <row r="1228" spans="2:5" hidden="1" x14ac:dyDescent="0.3">
      <c r="B1228" s="7"/>
      <c r="C1228" s="7"/>
      <c r="D1228" s="7"/>
      <c r="E1228" s="7"/>
    </row>
    <row r="1229" spans="2:5" hidden="1" x14ac:dyDescent="0.3">
      <c r="B1229" s="7"/>
      <c r="C1229" s="7"/>
      <c r="D1229" s="7"/>
      <c r="E1229" s="7"/>
    </row>
    <row r="1230" spans="2:5" hidden="1" x14ac:dyDescent="0.3">
      <c r="B1230" s="7"/>
      <c r="C1230" s="7"/>
      <c r="D1230" s="7"/>
      <c r="E1230" s="7"/>
    </row>
    <row r="1231" spans="2:5" hidden="1" x14ac:dyDescent="0.3">
      <c r="B1231" s="7"/>
      <c r="C1231" s="7"/>
      <c r="D1231" s="7"/>
      <c r="E1231" s="7"/>
    </row>
    <row r="1232" spans="2:5" hidden="1" x14ac:dyDescent="0.3">
      <c r="B1232" s="7"/>
      <c r="C1232" s="7"/>
      <c r="D1232" s="7"/>
      <c r="E1232" s="7"/>
    </row>
    <row r="1233" spans="2:5" hidden="1" x14ac:dyDescent="0.3">
      <c r="B1233" s="7"/>
      <c r="C1233" s="7"/>
      <c r="D1233" s="7"/>
      <c r="E1233" s="7"/>
    </row>
    <row r="1234" spans="2:5" hidden="1" x14ac:dyDescent="0.3">
      <c r="B1234" s="7"/>
      <c r="C1234" s="7"/>
      <c r="D1234" s="7"/>
      <c r="E1234" s="7"/>
    </row>
    <row r="1235" spans="2:5" hidden="1" x14ac:dyDescent="0.3">
      <c r="B1235" s="7"/>
      <c r="C1235" s="7"/>
      <c r="D1235" s="7"/>
      <c r="E1235" s="7"/>
    </row>
    <row r="1236" spans="2:5" hidden="1" x14ac:dyDescent="0.3">
      <c r="B1236" s="7"/>
      <c r="C1236" s="7"/>
      <c r="D1236" s="7"/>
      <c r="E1236" s="7"/>
    </row>
    <row r="1237" spans="2:5" hidden="1" x14ac:dyDescent="0.3">
      <c r="B1237" s="7"/>
      <c r="C1237" s="7"/>
      <c r="D1237" s="7"/>
      <c r="E1237" s="7"/>
    </row>
    <row r="1238" spans="2:5" hidden="1" x14ac:dyDescent="0.3">
      <c r="B1238" s="7"/>
      <c r="C1238" s="7"/>
      <c r="D1238" s="7"/>
      <c r="E1238" s="7"/>
    </row>
    <row r="1239" spans="2:5" hidden="1" x14ac:dyDescent="0.3">
      <c r="B1239" s="7"/>
      <c r="C1239" s="7"/>
      <c r="D1239" s="7"/>
      <c r="E1239" s="7"/>
    </row>
    <row r="1240" spans="2:5" hidden="1" x14ac:dyDescent="0.3">
      <c r="B1240" s="7"/>
      <c r="C1240" s="7"/>
      <c r="D1240" s="7"/>
      <c r="E1240" s="7"/>
    </row>
    <row r="1241" spans="2:5" hidden="1" x14ac:dyDescent="0.3">
      <c r="B1241" s="7"/>
      <c r="C1241" s="7"/>
      <c r="D1241" s="7"/>
      <c r="E1241" s="7"/>
    </row>
    <row r="1242" spans="2:5" hidden="1" x14ac:dyDescent="0.3">
      <c r="B1242" s="7"/>
      <c r="C1242" s="7"/>
      <c r="D1242" s="7"/>
      <c r="E1242" s="7"/>
    </row>
    <row r="1243" spans="2:5" hidden="1" x14ac:dyDescent="0.3">
      <c r="B1243" s="7"/>
      <c r="C1243" s="7"/>
      <c r="D1243" s="7"/>
      <c r="E1243" s="7"/>
    </row>
    <row r="1244" spans="2:5" hidden="1" x14ac:dyDescent="0.3">
      <c r="B1244" s="7"/>
      <c r="C1244" s="7"/>
      <c r="D1244" s="7"/>
      <c r="E1244" s="7"/>
    </row>
    <row r="1245" spans="2:5" hidden="1" x14ac:dyDescent="0.3">
      <c r="B1245" s="7"/>
      <c r="C1245" s="7"/>
      <c r="D1245" s="7"/>
      <c r="E1245" s="7"/>
    </row>
    <row r="1246" spans="2:5" hidden="1" x14ac:dyDescent="0.3">
      <c r="B1246" s="7"/>
      <c r="C1246" s="7"/>
      <c r="D1246" s="7"/>
      <c r="E1246" s="7"/>
    </row>
    <row r="1247" spans="2:5" hidden="1" x14ac:dyDescent="0.3">
      <c r="B1247" s="7"/>
      <c r="C1247" s="7"/>
      <c r="D1247" s="7"/>
      <c r="E1247" s="7"/>
    </row>
    <row r="1248" spans="2:5" hidden="1" x14ac:dyDescent="0.3">
      <c r="B1248" s="7"/>
      <c r="C1248" s="7"/>
      <c r="D1248" s="7"/>
      <c r="E1248" s="7"/>
    </row>
    <row r="1249" spans="2:5" hidden="1" x14ac:dyDescent="0.3">
      <c r="B1249" s="7"/>
      <c r="C1249" s="7"/>
      <c r="D1249" s="7"/>
      <c r="E1249" s="7"/>
    </row>
    <row r="1250" spans="2:5" hidden="1" x14ac:dyDescent="0.3">
      <c r="B1250" s="7"/>
      <c r="C1250" s="7"/>
      <c r="D1250" s="7"/>
      <c r="E1250" s="7"/>
    </row>
    <row r="1251" spans="2:5" hidden="1" x14ac:dyDescent="0.3">
      <c r="B1251" s="7"/>
      <c r="C1251" s="7"/>
      <c r="D1251" s="7"/>
      <c r="E1251" s="7"/>
    </row>
    <row r="1252" spans="2:5" hidden="1" x14ac:dyDescent="0.3">
      <c r="B1252" s="7"/>
      <c r="C1252" s="7"/>
      <c r="D1252" s="7"/>
      <c r="E1252" s="7"/>
    </row>
    <row r="1253" spans="2:5" hidden="1" x14ac:dyDescent="0.3">
      <c r="B1253" s="7"/>
      <c r="C1253" s="7"/>
      <c r="D1253" s="7"/>
      <c r="E1253" s="7"/>
    </row>
    <row r="1254" spans="2:5" hidden="1" x14ac:dyDescent="0.3">
      <c r="B1254" s="7"/>
      <c r="C1254" s="7"/>
      <c r="D1254" s="7"/>
      <c r="E1254" s="7"/>
    </row>
    <row r="1255" spans="2:5" hidden="1" x14ac:dyDescent="0.3">
      <c r="B1255" s="7"/>
      <c r="C1255" s="7"/>
      <c r="D1255" s="7"/>
      <c r="E1255" s="7"/>
    </row>
    <row r="1256" spans="2:5" hidden="1" x14ac:dyDescent="0.3">
      <c r="B1256" s="7"/>
      <c r="C1256" s="7"/>
      <c r="D1256" s="7"/>
      <c r="E1256" s="7"/>
    </row>
    <row r="1257" spans="2:5" hidden="1" x14ac:dyDescent="0.3">
      <c r="B1257" s="7"/>
      <c r="C1257" s="7"/>
      <c r="D1257" s="7"/>
      <c r="E1257" s="7"/>
    </row>
    <row r="1258" spans="2:5" hidden="1" x14ac:dyDescent="0.3">
      <c r="B1258" s="7"/>
      <c r="C1258" s="7"/>
      <c r="D1258" s="7"/>
      <c r="E1258" s="7"/>
    </row>
    <row r="1259" spans="2:5" hidden="1" x14ac:dyDescent="0.3">
      <c r="B1259" s="7"/>
      <c r="C1259" s="7"/>
      <c r="D1259" s="7"/>
      <c r="E1259" s="7"/>
    </row>
    <row r="1260" spans="2:5" hidden="1" x14ac:dyDescent="0.3">
      <c r="B1260" s="7"/>
      <c r="C1260" s="7"/>
      <c r="D1260" s="7"/>
      <c r="E1260" s="7"/>
    </row>
    <row r="1261" spans="2:5" hidden="1" x14ac:dyDescent="0.3">
      <c r="B1261" s="7"/>
      <c r="C1261" s="7"/>
      <c r="D1261" s="7"/>
      <c r="E1261" s="7"/>
    </row>
    <row r="1262" spans="2:5" hidden="1" x14ac:dyDescent="0.3">
      <c r="B1262" s="7"/>
      <c r="C1262" s="7"/>
      <c r="D1262" s="7"/>
      <c r="E1262" s="7"/>
    </row>
    <row r="1263" spans="2:5" hidden="1" x14ac:dyDescent="0.3">
      <c r="B1263" s="7"/>
      <c r="C1263" s="7"/>
      <c r="D1263" s="7"/>
      <c r="E1263" s="7"/>
    </row>
    <row r="1264" spans="2:5" hidden="1" x14ac:dyDescent="0.3">
      <c r="B1264" s="7"/>
      <c r="C1264" s="7"/>
      <c r="D1264" s="7"/>
      <c r="E1264" s="7"/>
    </row>
    <row r="1265" spans="2:5" hidden="1" x14ac:dyDescent="0.3">
      <c r="B1265" s="7"/>
      <c r="C1265" s="7"/>
      <c r="D1265" s="7"/>
      <c r="E1265" s="7"/>
    </row>
    <row r="1266" spans="2:5" hidden="1" x14ac:dyDescent="0.3">
      <c r="B1266" s="7"/>
      <c r="C1266" s="7"/>
      <c r="D1266" s="7"/>
      <c r="E1266" s="7"/>
    </row>
    <row r="1267" spans="2:5" hidden="1" x14ac:dyDescent="0.3">
      <c r="B1267" s="7"/>
      <c r="C1267" s="7"/>
      <c r="D1267" s="7"/>
      <c r="E1267" s="7"/>
    </row>
    <row r="1268" spans="2:5" hidden="1" x14ac:dyDescent="0.3">
      <c r="B1268" s="7"/>
      <c r="C1268" s="7"/>
      <c r="D1268" s="7"/>
      <c r="E1268" s="7"/>
    </row>
    <row r="1269" spans="2:5" hidden="1" x14ac:dyDescent="0.3">
      <c r="B1269" s="7"/>
      <c r="C1269" s="7"/>
      <c r="D1269" s="7"/>
      <c r="E1269" s="7"/>
    </row>
    <row r="1270" spans="2:5" hidden="1" x14ac:dyDescent="0.3">
      <c r="B1270" s="7"/>
      <c r="C1270" s="7"/>
      <c r="D1270" s="7"/>
      <c r="E1270" s="7"/>
    </row>
    <row r="1271" spans="2:5" hidden="1" x14ac:dyDescent="0.3">
      <c r="B1271" s="7"/>
      <c r="C1271" s="7"/>
      <c r="D1271" s="7"/>
      <c r="E1271" s="7"/>
    </row>
    <row r="1272" spans="2:5" hidden="1" x14ac:dyDescent="0.3">
      <c r="B1272" s="7"/>
      <c r="C1272" s="7"/>
      <c r="D1272" s="7"/>
      <c r="E1272" s="7"/>
    </row>
    <row r="1273" spans="2:5" hidden="1" x14ac:dyDescent="0.3">
      <c r="B1273" s="7"/>
      <c r="C1273" s="7"/>
      <c r="D1273" s="7"/>
      <c r="E1273" s="7"/>
    </row>
    <row r="1274" spans="2:5" hidden="1" x14ac:dyDescent="0.3">
      <c r="B1274" s="7"/>
      <c r="C1274" s="7"/>
      <c r="D1274" s="7"/>
      <c r="E1274" s="7"/>
    </row>
    <row r="1275" spans="2:5" hidden="1" x14ac:dyDescent="0.3">
      <c r="B1275" s="7"/>
      <c r="C1275" s="7"/>
      <c r="D1275" s="7"/>
      <c r="E1275" s="7"/>
    </row>
    <row r="1276" spans="2:5" hidden="1" x14ac:dyDescent="0.3">
      <c r="B1276" s="7"/>
      <c r="C1276" s="7"/>
      <c r="D1276" s="7"/>
      <c r="E1276" s="7"/>
    </row>
    <row r="1277" spans="2:5" hidden="1" x14ac:dyDescent="0.3">
      <c r="B1277" s="7"/>
      <c r="C1277" s="7"/>
      <c r="D1277" s="7"/>
      <c r="E1277" s="7"/>
    </row>
    <row r="1278" spans="2:5" hidden="1" x14ac:dyDescent="0.3">
      <c r="B1278" s="7"/>
      <c r="C1278" s="7"/>
      <c r="D1278" s="7"/>
      <c r="E1278" s="7"/>
    </row>
    <row r="1279" spans="2:5" hidden="1" x14ac:dyDescent="0.3">
      <c r="B1279" s="7"/>
      <c r="C1279" s="7"/>
      <c r="D1279" s="7"/>
      <c r="E1279" s="7"/>
    </row>
    <row r="1280" spans="2:5" hidden="1" x14ac:dyDescent="0.3">
      <c r="B1280" s="7"/>
      <c r="C1280" s="7"/>
      <c r="D1280" s="7"/>
      <c r="E1280" s="7"/>
    </row>
    <row r="1281" spans="2:5" hidden="1" x14ac:dyDescent="0.3">
      <c r="B1281" s="7"/>
      <c r="C1281" s="7"/>
      <c r="D1281" s="7"/>
      <c r="E1281" s="7"/>
    </row>
    <row r="1282" spans="2:5" hidden="1" x14ac:dyDescent="0.3">
      <c r="B1282" s="7"/>
      <c r="C1282" s="7"/>
      <c r="D1282" s="7"/>
      <c r="E1282" s="7"/>
    </row>
    <row r="1283" spans="2:5" hidden="1" x14ac:dyDescent="0.3">
      <c r="B1283" s="7"/>
      <c r="C1283" s="7"/>
      <c r="D1283" s="7"/>
      <c r="E1283" s="7"/>
    </row>
    <row r="1284" spans="2:5" hidden="1" x14ac:dyDescent="0.3">
      <c r="B1284" s="7"/>
      <c r="C1284" s="7"/>
      <c r="D1284" s="7"/>
      <c r="E1284" s="7"/>
    </row>
    <row r="1285" spans="2:5" hidden="1" x14ac:dyDescent="0.3">
      <c r="B1285" s="7"/>
      <c r="C1285" s="7"/>
      <c r="D1285" s="7"/>
      <c r="E1285" s="7"/>
    </row>
    <row r="1286" spans="2:5" x14ac:dyDescent="0.3"/>
    <row r="1287" spans="2:5" x14ac:dyDescent="0.3"/>
    <row r="1288" spans="2:5" x14ac:dyDescent="0.3"/>
    <row r="1289" spans="2:5" x14ac:dyDescent="0.3"/>
    <row r="1290" spans="2:5" x14ac:dyDescent="0.3"/>
    <row r="1291" spans="2:5" x14ac:dyDescent="0.3"/>
    <row r="1292" spans="2:5" x14ac:dyDescent="0.3"/>
    <row r="1293" spans="2:5" x14ac:dyDescent="0.3"/>
    <row r="1294" spans="2:5" x14ac:dyDescent="0.3"/>
  </sheetData>
  <mergeCells count="8">
    <mergeCell ref="A5:B5"/>
    <mergeCell ref="A6:B6"/>
    <mergeCell ref="A7:B7"/>
    <mergeCell ref="A3:F3"/>
    <mergeCell ref="A20:F20"/>
    <mergeCell ref="A16:F16"/>
    <mergeCell ref="A17:F17"/>
    <mergeCell ref="A18:F18"/>
  </mergeCells>
  <hyperlinks>
    <hyperlink ref="A1" location="CoverSheet!A1" display="Back to Cover Sheet"/>
  </hyperlink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Brush" shapeId="24577" r:id="rId4">
          <objectPr defaultSize="0" autoPict="0" r:id="rId5">
            <anchor moveWithCells="1" sizeWithCells="1">
              <from>
                <xdr:col>5</xdr:col>
                <xdr:colOff>342900</xdr:colOff>
                <xdr:row>2</xdr:row>
                <xdr:rowOff>144780</xdr:rowOff>
              </from>
              <to>
                <xdr:col>5</xdr:col>
                <xdr:colOff>868680</xdr:colOff>
                <xdr:row>2</xdr:row>
                <xdr:rowOff>1021080</xdr:rowOff>
              </to>
            </anchor>
          </objectPr>
        </oleObject>
      </mc:Choice>
      <mc:Fallback>
        <oleObject progId="PBrush" shapeId="2457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P21"/>
  <sheetViews>
    <sheetView showGridLines="0" topLeftCell="A7" zoomScaleNormal="100" workbookViewId="0">
      <selection activeCell="A30" sqref="A30:B30"/>
    </sheetView>
  </sheetViews>
  <sheetFormatPr defaultColWidth="0" defaultRowHeight="14.4" zeroHeight="1" x14ac:dyDescent="0.3"/>
  <cols>
    <col min="1" max="1" width="38.88671875" customWidth="1"/>
    <col min="2" max="2" width="32.44140625" customWidth="1"/>
    <col min="3" max="4" width="25.44140625" customWidth="1"/>
  </cols>
  <sheetData>
    <row r="1" spans="1:250" ht="15" thickBot="1" x14ac:dyDescent="0.35">
      <c r="A1" s="52" t="s">
        <v>158</v>
      </c>
    </row>
    <row r="2" spans="1:250" ht="15" thickBot="1" x14ac:dyDescent="0.35"/>
    <row r="3" spans="1:250" ht="84.9" customHeight="1" thickBot="1" x14ac:dyDescent="0.35">
      <c r="A3" s="363" t="s">
        <v>157</v>
      </c>
      <c r="B3" s="364"/>
      <c r="C3" s="364"/>
      <c r="D3" s="365"/>
    </row>
    <row r="4" spans="1:250" ht="15.15" customHeight="1" x14ac:dyDescent="0.3">
      <c r="A4" s="373" t="s">
        <v>0</v>
      </c>
      <c r="B4" s="374"/>
      <c r="C4" s="366" t="str">
        <f>Pharmacy_Name</f>
        <v>Auto Populates</v>
      </c>
      <c r="D4" s="367"/>
      <c r="H4" s="9"/>
    </row>
    <row r="5" spans="1:250" ht="15.15" customHeight="1" x14ac:dyDescent="0.3">
      <c r="A5" s="375" t="s">
        <v>1</v>
      </c>
      <c r="B5" s="376"/>
      <c r="C5" s="368">
        <f>Contractor_Code</f>
        <v>0</v>
      </c>
      <c r="D5" s="369"/>
    </row>
    <row r="6" spans="1:250" ht="15.15" customHeight="1" x14ac:dyDescent="0.3">
      <c r="A6" s="375" t="s">
        <v>2</v>
      </c>
      <c r="B6" s="376"/>
      <c r="C6" s="370">
        <f>Date</f>
        <v>0</v>
      </c>
      <c r="D6" s="369"/>
    </row>
    <row r="7" spans="1:250" ht="15.15" customHeight="1" thickBot="1" x14ac:dyDescent="0.35">
      <c r="A7" s="377" t="s">
        <v>156</v>
      </c>
      <c r="B7" s="378"/>
      <c r="C7" s="371"/>
      <c r="D7" s="372"/>
    </row>
    <row r="8" spans="1:250" x14ac:dyDescent="0.3">
      <c r="A8" s="50"/>
      <c r="B8" s="10"/>
      <c r="C8" s="10"/>
      <c r="D8" s="49"/>
    </row>
    <row r="9" spans="1:250" ht="15.15" customHeight="1" x14ac:dyDescent="0.3">
      <c r="A9" s="381" t="s">
        <v>155</v>
      </c>
      <c r="B9" s="382"/>
      <c r="C9" s="382"/>
      <c r="D9" s="383"/>
    </row>
    <row r="10" spans="1:250" x14ac:dyDescent="0.3">
      <c r="A10" s="48"/>
      <c r="B10" s="47"/>
      <c r="C10" s="47"/>
      <c r="D10" s="53"/>
    </row>
    <row r="11" spans="1:250" ht="15.15" customHeight="1" x14ac:dyDescent="0.3">
      <c r="A11" s="386" t="s">
        <v>159</v>
      </c>
      <c r="B11" s="387"/>
      <c r="C11" s="388"/>
      <c r="D11" s="85"/>
    </row>
    <row r="12" spans="1:250" s="29" customFormat="1" ht="15.15" customHeight="1" x14ac:dyDescent="0.3">
      <c r="A12" s="45"/>
      <c r="B12" s="7"/>
      <c r="C12" s="7"/>
      <c r="D12" s="44"/>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29">
        <f>IU9+TIME(0,5,0)</f>
        <v>3.472222222222222E-3</v>
      </c>
    </row>
    <row r="13" spans="1:250" s="7" customFormat="1" ht="15.15" customHeight="1" x14ac:dyDescent="0.3">
      <c r="A13" s="77"/>
      <c r="B13" s="83" t="s">
        <v>181</v>
      </c>
      <c r="C13" s="83" t="s">
        <v>182</v>
      </c>
      <c r="D13" s="84" t="s">
        <v>183</v>
      </c>
    </row>
    <row r="14" spans="1:250" s="7" customFormat="1" ht="15.15" customHeight="1" x14ac:dyDescent="0.3">
      <c r="A14" s="77" t="s">
        <v>154</v>
      </c>
      <c r="B14" s="110"/>
      <c r="C14" s="111"/>
      <c r="D14" s="112"/>
    </row>
    <row r="15" spans="1:250" s="7" customFormat="1" ht="15.15" customHeight="1" x14ac:dyDescent="0.3">
      <c r="A15" s="77" t="s">
        <v>153</v>
      </c>
      <c r="B15" s="109"/>
      <c r="C15" s="109"/>
      <c r="D15" s="109"/>
    </row>
    <row r="16" spans="1:250" s="7" customFormat="1" ht="15.15" customHeight="1" thickBot="1" x14ac:dyDescent="0.35">
      <c r="A16" s="46"/>
      <c r="B16" s="384" t="s">
        <v>152</v>
      </c>
      <c r="C16" s="385"/>
      <c r="D16" s="101">
        <f>SUM(B15:D15)</f>
        <v>0</v>
      </c>
    </row>
    <row r="17" spans="1:4" s="7" customFormat="1" ht="21.15" customHeight="1" thickTop="1" x14ac:dyDescent="0.3">
      <c r="A17" s="43"/>
      <c r="B17" s="42"/>
      <c r="C17" s="42"/>
      <c r="D17" s="41"/>
    </row>
    <row r="18" spans="1:4" s="7" customFormat="1" x14ac:dyDescent="0.3">
      <c r="A18" s="40" t="s">
        <v>122</v>
      </c>
      <c r="B18" s="39"/>
      <c r="C18" s="39"/>
      <c r="D18" s="38"/>
    </row>
    <row r="19" spans="1:4" s="7" customFormat="1" ht="93" customHeight="1" x14ac:dyDescent="0.3">
      <c r="A19" s="345" t="s">
        <v>151</v>
      </c>
      <c r="B19" s="379"/>
      <c r="C19" s="379"/>
      <c r="D19" s="380"/>
    </row>
    <row r="20" spans="1:4" s="35" customFormat="1" ht="20.25" customHeight="1" thickBot="1" x14ac:dyDescent="0.35">
      <c r="A20" s="54" t="s">
        <v>150</v>
      </c>
      <c r="B20" s="55"/>
      <c r="C20" s="37"/>
      <c r="D20" s="36"/>
    </row>
    <row r="21" spans="1:4" ht="33.9" customHeight="1" thickTop="1" thickBot="1" x14ac:dyDescent="0.35">
      <c r="A21" s="389">
        <f>Signatory</f>
        <v>0</v>
      </c>
      <c r="B21" s="390"/>
      <c r="C21" s="390"/>
      <c r="D21" s="391"/>
    </row>
  </sheetData>
  <mergeCells count="14">
    <mergeCell ref="A19:D19"/>
    <mergeCell ref="A9:D9"/>
    <mergeCell ref="B16:C16"/>
    <mergeCell ref="A11:C11"/>
    <mergeCell ref="A21:D21"/>
    <mergeCell ref="A3:D3"/>
    <mergeCell ref="C4:D4"/>
    <mergeCell ref="C5:D5"/>
    <mergeCell ref="C6:D6"/>
    <mergeCell ref="C7:D7"/>
    <mergeCell ref="A4:B4"/>
    <mergeCell ref="A5:B5"/>
    <mergeCell ref="A6:B6"/>
    <mergeCell ref="A7:B7"/>
  </mergeCells>
  <hyperlinks>
    <hyperlink ref="A1" location="CoverSheet!A1" display="Back to Cover Sheet"/>
  </hyperlinks>
  <pageMargins left="0.70866141732283472" right="0.51181102362204722" top="0.74803149606299213" bottom="0.74803149606299213" header="0.35433070866141736" footer="0.31496062992125984"/>
  <pageSetup paperSize="9" scale="73" orientation="portrait" r:id="rId1"/>
  <drawing r:id="rId2"/>
  <legacyDrawing r:id="rId3"/>
  <oleObjects>
    <mc:AlternateContent xmlns:mc="http://schemas.openxmlformats.org/markup-compatibility/2006">
      <mc:Choice Requires="x14">
        <oleObject progId="PBrush" shapeId="12458" r:id="rId4">
          <objectPr defaultSize="0" autoPict="0" r:id="rId5">
            <anchor moveWithCells="1" sizeWithCells="1">
              <from>
                <xdr:col>3</xdr:col>
                <xdr:colOff>502920</xdr:colOff>
                <xdr:row>2</xdr:row>
                <xdr:rowOff>68580</xdr:rowOff>
              </from>
              <to>
                <xdr:col>3</xdr:col>
                <xdr:colOff>1592580</xdr:colOff>
                <xdr:row>2</xdr:row>
                <xdr:rowOff>952500</xdr:rowOff>
              </to>
            </anchor>
          </objectPr>
        </oleObject>
      </mc:Choice>
      <mc:Fallback>
        <oleObject progId="PBrush" shapeId="12458"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FC32"/>
  <sheetViews>
    <sheetView showGridLines="0" zoomScaleNormal="100" workbookViewId="0"/>
  </sheetViews>
  <sheetFormatPr defaultColWidth="0" defaultRowHeight="14.4" zeroHeight="1" x14ac:dyDescent="0.3"/>
  <cols>
    <col min="1" max="1" width="24.44140625" customWidth="1"/>
    <col min="2" max="2" width="22.44140625" customWidth="1"/>
    <col min="3" max="3" width="31" customWidth="1"/>
    <col min="4" max="4" width="21.44140625" customWidth="1"/>
    <col min="5" max="5" width="0.33203125" customWidth="1"/>
    <col min="6" max="6" width="13.44140625" hidden="1" customWidth="1"/>
    <col min="16383" max="16383" width="1.88671875" hidden="1" customWidth="1"/>
    <col min="16384" max="16384" width="7" hidden="1" customWidth="1"/>
  </cols>
  <sheetData>
    <row r="1" spans="1:255" ht="15" thickBot="1" x14ac:dyDescent="0.35">
      <c r="A1" s="52" t="s">
        <v>158</v>
      </c>
      <c r="B1" s="106"/>
    </row>
    <row r="2" spans="1:255" ht="15" thickBot="1" x14ac:dyDescent="0.35"/>
    <row r="3" spans="1:255" ht="84.9" customHeight="1" thickBot="1" x14ac:dyDescent="0.35">
      <c r="A3" s="392" t="s">
        <v>163</v>
      </c>
      <c r="B3" s="393"/>
      <c r="C3" s="393"/>
      <c r="D3" s="257"/>
      <c r="E3" s="51"/>
    </row>
    <row r="4" spans="1:255" ht="15" thickBot="1" x14ac:dyDescent="0.35">
      <c r="A4" s="400" t="s">
        <v>0</v>
      </c>
      <c r="B4" s="401"/>
      <c r="C4" s="404" t="str">
        <f>CoverSheet!B13</f>
        <v>Auto Populates</v>
      </c>
      <c r="D4" s="405"/>
      <c r="E4" s="406"/>
      <c r="J4" s="9"/>
    </row>
    <row r="5" spans="1:255" ht="15" thickBot="1" x14ac:dyDescent="0.35">
      <c r="A5" s="402" t="s">
        <v>1</v>
      </c>
      <c r="B5" s="403"/>
      <c r="C5" s="407"/>
      <c r="D5" s="408"/>
      <c r="E5" s="406"/>
    </row>
    <row r="6" spans="1:255" ht="15" thickBot="1" x14ac:dyDescent="0.35">
      <c r="A6" s="402" t="s">
        <v>1495</v>
      </c>
      <c r="B6" s="403"/>
      <c r="C6" s="409">
        <f>Date</f>
        <v>0</v>
      </c>
      <c r="D6" s="410"/>
      <c r="E6" s="411"/>
    </row>
    <row r="7" spans="1:255" x14ac:dyDescent="0.3">
      <c r="A7" s="50"/>
      <c r="B7" s="10"/>
      <c r="C7" s="10"/>
      <c r="D7" s="10"/>
      <c r="E7" s="49"/>
    </row>
    <row r="8" spans="1:255" x14ac:dyDescent="0.3">
      <c r="A8" s="50"/>
      <c r="B8" s="10"/>
      <c r="C8" s="10"/>
      <c r="D8" s="10"/>
      <c r="E8" s="49"/>
    </row>
    <row r="9" spans="1:255" x14ac:dyDescent="0.3">
      <c r="A9" s="50"/>
      <c r="B9" s="10"/>
      <c r="C9" s="10"/>
      <c r="D9" s="10"/>
      <c r="E9" s="49"/>
    </row>
    <row r="10" spans="1:255" s="29" customFormat="1" x14ac:dyDescent="0.3">
      <c r="A10" s="86" t="s">
        <v>164</v>
      </c>
      <c r="B10" s="107" t="s">
        <v>178</v>
      </c>
      <c r="C10" s="107" t="s">
        <v>179</v>
      </c>
      <c r="D10" s="87" t="s">
        <v>1365</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IW9+TIME(0,5,0)</f>
        <v>3.472222222222222E-3</v>
      </c>
    </row>
    <row r="11" spans="1:255" s="7" customFormat="1" x14ac:dyDescent="0.3">
      <c r="A11" s="145"/>
      <c r="B11" s="57"/>
      <c r="C11" s="105"/>
      <c r="D11" s="172" t="b">
        <f>IF(B11&gt;1/1/2023,182.32)</f>
        <v>0</v>
      </c>
    </row>
    <row r="12" spans="1:255" s="7" customFormat="1" x14ac:dyDescent="0.3">
      <c r="A12" s="145"/>
      <c r="B12" s="57"/>
      <c r="C12" s="105" t="s">
        <v>161</v>
      </c>
      <c r="D12" s="172" t="b">
        <f t="shared" ref="D12:D16" si="0">IF(B12&gt;1/1/2023,182.32)</f>
        <v>0</v>
      </c>
    </row>
    <row r="13" spans="1:255" s="7" customFormat="1" x14ac:dyDescent="0.3">
      <c r="A13" s="145"/>
      <c r="B13" s="57"/>
      <c r="C13" s="105"/>
      <c r="D13" s="172" t="b">
        <f t="shared" si="0"/>
        <v>0</v>
      </c>
    </row>
    <row r="14" spans="1:255" s="7" customFormat="1" x14ac:dyDescent="0.3">
      <c r="A14" s="145"/>
      <c r="B14" s="57"/>
      <c r="C14" s="105"/>
      <c r="D14" s="172" t="b">
        <f t="shared" si="0"/>
        <v>0</v>
      </c>
    </row>
    <row r="15" spans="1:255" s="7" customFormat="1" x14ac:dyDescent="0.3">
      <c r="A15" s="145"/>
      <c r="B15" s="57"/>
      <c r="C15" s="105"/>
      <c r="D15" s="172" t="b">
        <f t="shared" si="0"/>
        <v>0</v>
      </c>
    </row>
    <row r="16" spans="1:255" s="7" customFormat="1" x14ac:dyDescent="0.3">
      <c r="A16" s="145"/>
      <c r="B16" s="57"/>
      <c r="C16" s="105" t="s">
        <v>161</v>
      </c>
      <c r="D16" s="172" t="b">
        <f t="shared" si="0"/>
        <v>0</v>
      </c>
    </row>
    <row r="17" spans="1:6" s="7" customFormat="1" x14ac:dyDescent="0.3">
      <c r="A17" s="58" t="s">
        <v>161</v>
      </c>
      <c r="B17" s="103"/>
      <c r="C17" s="141" t="s">
        <v>3</v>
      </c>
      <c r="D17" s="100">
        <f>SUM(D11:D16)</f>
        <v>0</v>
      </c>
    </row>
    <row r="18" spans="1:6" s="7" customFormat="1" x14ac:dyDescent="0.3">
      <c r="A18" s="62"/>
      <c r="B18" s="70"/>
      <c r="C18" s="63"/>
      <c r="D18" s="63"/>
      <c r="E18" s="64"/>
    </row>
    <row r="19" spans="1:6" s="7" customFormat="1" x14ac:dyDescent="0.3">
      <c r="A19" s="62"/>
      <c r="B19" s="70"/>
      <c r="C19" s="63"/>
      <c r="D19" s="63"/>
      <c r="E19" s="64"/>
    </row>
    <row r="20" spans="1:6" s="7" customFormat="1" ht="17.399999999999999" x14ac:dyDescent="0.3">
      <c r="A20" s="65" t="s">
        <v>165</v>
      </c>
      <c r="B20" s="69"/>
      <c r="C20" s="63"/>
      <c r="D20" s="63"/>
      <c r="E20" s="64"/>
    </row>
    <row r="21" spans="1:6" s="7" customFormat="1" ht="18" x14ac:dyDescent="0.35">
      <c r="A21" s="66"/>
      <c r="B21" s="104"/>
      <c r="C21" s="63"/>
      <c r="D21" s="63"/>
      <c r="E21" s="64"/>
    </row>
    <row r="22" spans="1:6" s="7" customFormat="1" ht="36" customHeight="1" x14ac:dyDescent="0.3">
      <c r="A22" s="394" t="s">
        <v>166</v>
      </c>
      <c r="B22" s="395"/>
      <c r="C22" s="395"/>
      <c r="D22" s="395"/>
      <c r="E22" s="396"/>
    </row>
    <row r="23" spans="1:6" s="7" customFormat="1" ht="21.15" customHeight="1" x14ac:dyDescent="0.3">
      <c r="A23" s="43"/>
      <c r="B23" s="42"/>
      <c r="C23" s="42"/>
      <c r="D23" s="42"/>
      <c r="E23" s="41"/>
    </row>
    <row r="24" spans="1:6" s="7" customFormat="1" ht="99" customHeight="1" x14ac:dyDescent="0.3">
      <c r="A24" s="345" t="s">
        <v>448</v>
      </c>
      <c r="B24" s="346"/>
      <c r="C24" s="346"/>
      <c r="D24" s="346"/>
      <c r="E24" s="346"/>
      <c r="F24" s="347"/>
    </row>
    <row r="25" spans="1:6" s="7" customFormat="1" ht="15" customHeight="1" x14ac:dyDescent="0.3">
      <c r="A25" s="131"/>
      <c r="B25" s="67"/>
      <c r="C25" s="67"/>
      <c r="D25" s="67"/>
      <c r="E25" s="67"/>
      <c r="F25" s="130"/>
    </row>
    <row r="26" spans="1:6" s="1" customFormat="1" ht="16.649999999999999" customHeight="1" x14ac:dyDescent="0.3">
      <c r="A26" s="343" t="s">
        <v>150</v>
      </c>
      <c r="B26" s="412"/>
      <c r="C26" s="412"/>
      <c r="D26" s="412"/>
      <c r="E26" s="412"/>
      <c r="F26" s="413"/>
    </row>
    <row r="27" spans="1:6" s="7" customFormat="1" ht="30" customHeight="1" x14ac:dyDescent="0.3">
      <c r="A27" s="397">
        <f>Signatory</f>
        <v>0</v>
      </c>
      <c r="B27" s="398"/>
      <c r="C27" s="398"/>
      <c r="D27" s="398"/>
      <c r="E27" s="399"/>
      <c r="F27" s="67"/>
    </row>
    <row r="28" spans="1:6" s="7" customFormat="1" ht="45.15" hidden="1" customHeight="1" x14ac:dyDescent="0.3">
      <c r="F28" s="69"/>
    </row>
    <row r="29" spans="1:6" x14ac:dyDescent="0.3"/>
    <row r="30" spans="1:6" x14ac:dyDescent="0.3"/>
    <row r="31" spans="1:6" x14ac:dyDescent="0.3"/>
    <row r="32" spans="1:6" x14ac:dyDescent="0.3"/>
  </sheetData>
  <mergeCells count="11">
    <mergeCell ref="A3:C3"/>
    <mergeCell ref="A22:E22"/>
    <mergeCell ref="A27:E27"/>
    <mergeCell ref="A4:B4"/>
    <mergeCell ref="A5:B5"/>
    <mergeCell ref="A6:B6"/>
    <mergeCell ref="C4:E4"/>
    <mergeCell ref="C5:E5"/>
    <mergeCell ref="C6:E6"/>
    <mergeCell ref="A24:F24"/>
    <mergeCell ref="A26:F2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vt:i4>
      </vt:variant>
    </vt:vector>
  </HeadingPairs>
  <TitlesOfParts>
    <vt:vector size="51" baseType="lpstr">
      <vt:lpstr>Service Fees</vt:lpstr>
      <vt:lpstr>TasklistOLD</vt:lpstr>
      <vt:lpstr>CoverSheetOLD</vt:lpstr>
      <vt:lpstr>CoverSheet</vt:lpstr>
      <vt:lpstr>COPD</vt:lpstr>
      <vt:lpstr>CPNSS</vt:lpstr>
      <vt:lpstr>HepC</vt:lpstr>
      <vt:lpstr>MCAold</vt:lpstr>
      <vt:lpstr>OOH Prescription</vt:lpstr>
      <vt:lpstr>Palliative Care</vt:lpstr>
      <vt:lpstr>PC Source</vt:lpstr>
      <vt:lpstr>MCA</vt:lpstr>
      <vt:lpstr>MCA SOURCE</vt:lpstr>
      <vt:lpstr>Palliative Care expiry</vt:lpstr>
      <vt:lpstr>Inverclyde MAR Pilot</vt:lpstr>
      <vt:lpstr>West Dun Rota</vt:lpstr>
      <vt:lpstr>Tasklist</vt:lpstr>
      <vt:lpstr>Version Control</vt:lpstr>
      <vt:lpstr>PharmacyLookup</vt:lpstr>
      <vt:lpstr>CoverSheetOLD!Contractor_Code</vt:lpstr>
      <vt:lpstr>Contractor_Code</vt:lpstr>
      <vt:lpstr>CoverSheetOLD!Date</vt:lpstr>
      <vt:lpstr>Date</vt:lpstr>
      <vt:lpstr>HepC!HepC_sig</vt:lpstr>
      <vt:lpstr>MCA_sig</vt:lpstr>
      <vt:lpstr>ONS_sig</vt:lpstr>
      <vt:lpstr>'West Dun Rota'!OOHP_sig</vt:lpstr>
      <vt:lpstr>OOHP_sig</vt:lpstr>
      <vt:lpstr>PC_sig</vt:lpstr>
      <vt:lpstr>PFCOPD_sig</vt:lpstr>
      <vt:lpstr>CoverSheetOLD!Pharmacy_Address1</vt:lpstr>
      <vt:lpstr>Pharmacy_Address1</vt:lpstr>
      <vt:lpstr>CoverSheetOLD!Pharmacy_Address2</vt:lpstr>
      <vt:lpstr>Pharmacy_Address2</vt:lpstr>
      <vt:lpstr>CoverSheetOLD!Pharmacy_Address3</vt:lpstr>
      <vt:lpstr>CoverSheetOLD!Pharmacy_Address4</vt:lpstr>
      <vt:lpstr>Pharmacy_Address4</vt:lpstr>
      <vt:lpstr>CoverSheetOLD!Pharmacy_Name</vt:lpstr>
      <vt:lpstr>Pharmacy_Name</vt:lpstr>
      <vt:lpstr>CoverSheetOLD!Pharmacy_Postcode</vt:lpstr>
      <vt:lpstr>CoverSheet!Print_Area</vt:lpstr>
      <vt:lpstr>CoverSheetOLD!Print_Area</vt:lpstr>
      <vt:lpstr>CPNSS!Print_Area</vt:lpstr>
      <vt:lpstr>HepC!Print_Area</vt:lpstr>
      <vt:lpstr>MCAold!Print_Area</vt:lpstr>
      <vt:lpstr>'OOH Prescription'!Print_Area</vt:lpstr>
      <vt:lpstr>Tasklist!Print_Area</vt:lpstr>
      <vt:lpstr>TasklistOLD!Print_Area</vt:lpstr>
      <vt:lpstr>'West Dun Rota'!Print_Area</vt:lpstr>
      <vt:lpstr>CoverSheetOLD!Signatory</vt:lpstr>
      <vt:lpstr>Signatory</vt:lpstr>
    </vt:vector>
  </TitlesOfParts>
  <Company>NHSG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w7x64woff</dc:creator>
  <cp:lastModifiedBy>Bridie McCallum (NHS Greater Glasgow and Clyde)</cp:lastModifiedBy>
  <cp:lastPrinted>2023-11-06T13:58:20Z</cp:lastPrinted>
  <dcterms:created xsi:type="dcterms:W3CDTF">2019-01-14T14:46:37Z</dcterms:created>
  <dcterms:modified xsi:type="dcterms:W3CDTF">2026-05-05T13:35:15Z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200942-dd40-4530-96b6-ebe359e8009d_Enabled">
    <vt:lpwstr>true</vt:lpwstr>
  </property>
  <property fmtid="{D5CDD505-2E9C-101B-9397-08002B2CF9AE}" pid="3" name="MSIP_Label_a4200942-dd40-4530-96b6-ebe359e8009d_SetDate">
    <vt:lpwstr>2024-04-17T08:32:50Z</vt:lpwstr>
  </property>
  <property fmtid="{D5CDD505-2E9C-101B-9397-08002B2CF9AE}" pid="4" name="MSIP_Label_a4200942-dd40-4530-96b6-ebe359e8009d_Method">
    <vt:lpwstr>Privileged</vt:lpwstr>
  </property>
  <property fmtid="{D5CDD505-2E9C-101B-9397-08002B2CF9AE}" pid="5" name="MSIP_Label_a4200942-dd40-4530-96b6-ebe359e8009d_Name">
    <vt:lpwstr>a4200942-dd40-4530-96b6-ebe359e8009d</vt:lpwstr>
  </property>
  <property fmtid="{D5CDD505-2E9C-101B-9397-08002B2CF9AE}" pid="6" name="MSIP_Label_a4200942-dd40-4530-96b6-ebe359e8009d_SiteId">
    <vt:lpwstr>953b0f83-1ce6-45c3-82c9-1d847e372339</vt:lpwstr>
  </property>
  <property fmtid="{D5CDD505-2E9C-101B-9397-08002B2CF9AE}" pid="7" name="MSIP_Label_a4200942-dd40-4530-96b6-ebe359e8009d_ActionId">
    <vt:lpwstr>53aef3b7-c0af-4c3b-806c-1fad96f4a585</vt:lpwstr>
  </property>
  <property fmtid="{D5CDD505-2E9C-101B-9397-08002B2CF9AE}" pid="8" name="MSIP_Label_a4200942-dd40-4530-96b6-ebe359e8009d_ContentBits">
    <vt:lpwstr>0</vt:lpwstr>
  </property>
</Properties>
</file>