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1"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6" i="1" l="1"/>
  <c r="D616" i="1"/>
  <c r="E616" i="1"/>
  <c r="F616" i="1"/>
  <c r="G616" i="1"/>
  <c r="I616" i="1"/>
  <c r="J616" i="1" s="1"/>
  <c r="N616" i="1"/>
  <c r="O616" i="1"/>
  <c r="P616" i="1" s="1"/>
  <c r="C617" i="1"/>
  <c r="D617" i="1"/>
  <c r="E617" i="1"/>
  <c r="F617" i="1"/>
  <c r="G617" i="1"/>
  <c r="I617" i="1"/>
  <c r="J617" i="1" s="1"/>
  <c r="N617" i="1"/>
  <c r="O617" i="1"/>
  <c r="P617" i="1" s="1"/>
  <c r="C618" i="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6" i="1"/>
  <c r="D626" i="1"/>
  <c r="E626" i="1"/>
  <c r="F626" i="1"/>
  <c r="G626" i="1"/>
  <c r="I626" i="1"/>
  <c r="J626" i="1" s="1"/>
  <c r="N626" i="1"/>
  <c r="O626" i="1"/>
  <c r="P626" i="1" s="1"/>
  <c r="C627" i="1"/>
  <c r="D627" i="1"/>
  <c r="E627" i="1"/>
  <c r="F627" i="1"/>
  <c r="G627" i="1"/>
  <c r="I627" i="1"/>
  <c r="J627" i="1" s="1"/>
  <c r="N627" i="1"/>
  <c r="O627" i="1"/>
  <c r="P627"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c r="C794" i="1"/>
  <c r="D794" i="1"/>
  <c r="E794" i="1"/>
  <c r="F794" i="1"/>
  <c r="G794" i="1"/>
  <c r="I794" i="1"/>
  <c r="J794" i="1" s="1"/>
  <c r="N794" i="1"/>
  <c r="O794" i="1"/>
  <c r="P794" i="1" s="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c r="C1352" i="1"/>
  <c r="D1352" i="1"/>
  <c r="E1352" i="1"/>
  <c r="F1352" i="1"/>
  <c r="G1352" i="1"/>
  <c r="I1352" i="1"/>
  <c r="J1352" i="1" s="1"/>
  <c r="N1352" i="1"/>
  <c r="O1352" i="1"/>
  <c r="P1352" i="1" s="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7" i="1"/>
  <c r="D607" i="1"/>
  <c r="E607" i="1"/>
  <c r="F607" i="1"/>
  <c r="G607" i="1"/>
  <c r="I607" i="1"/>
  <c r="J607" i="1" s="1"/>
  <c r="N607" i="1"/>
  <c r="O607" i="1"/>
  <c r="P607" i="1" s="1"/>
  <c r="C608" i="1"/>
  <c r="D608" i="1"/>
  <c r="E608" i="1"/>
  <c r="F608" i="1"/>
  <c r="G608" i="1"/>
  <c r="I608" i="1"/>
  <c r="J608" i="1" s="1"/>
  <c r="N608" i="1"/>
  <c r="O608" i="1"/>
  <c r="P608"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13" i="1"/>
  <c r="D613" i="1"/>
  <c r="E613" i="1"/>
  <c r="F613" i="1"/>
  <c r="G613" i="1"/>
  <c r="I613" i="1"/>
  <c r="J613" i="1" s="1"/>
  <c r="N613" i="1"/>
  <c r="O613" i="1"/>
  <c r="P613" i="1" s="1"/>
  <c r="C614" i="1"/>
  <c r="D614" i="1"/>
  <c r="E614" i="1"/>
  <c r="F614" i="1"/>
  <c r="G614" i="1"/>
  <c r="I614" i="1"/>
  <c r="J614" i="1" s="1"/>
  <c r="N614" i="1"/>
  <c r="O614" i="1"/>
  <c r="P614" i="1" s="1"/>
  <c r="C615" i="1"/>
  <c r="D615" i="1"/>
  <c r="E615" i="1"/>
  <c r="F615" i="1"/>
  <c r="G615" i="1"/>
  <c r="I615" i="1"/>
  <c r="J615" i="1" s="1"/>
  <c r="N615" i="1"/>
  <c r="O615" i="1"/>
  <c r="P615"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<sst xmlns="http://schemas.openxmlformats.org/spreadsheetml/2006/main" count="5141" uniqueCount="1082">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</sst>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4">
      <pivotArea field="3" type="button" dataOnly="0" labelOnly="1" outline="0" axis="axisCol" fieldPosition="0"/>
    </format>
    <format dxfId="3">
      <pivotArea outline="0" collapsedLevelsAreSubtotals="1" fieldPosition="0"/>
    </format>
    <format dxfId="2">
      <pivotArea dataOnly="0" labelOnly="1" outline="0" fieldPosition="0">
        <references count="1">
          <reference field="9" count="1">
            <x v="3"/>
          </reference>
        </references>
      </pivotArea>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7">
      <pivotArea outline="0" collapsedLevelsAreSubtotals="1" fieldPosition="0"/>
    </format>
    <format dxfId="6">
      <pivotArea dataOnly="0" labelOnly="1" fieldPosition="0">
        <references count="1">
          <reference field="3" count="0"/>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10">
      <pivotArea outline="0" collapsedLevelsAreSubtotals="1" fieldPosition="0"/>
    </format>
    <format dxfId="9">
      <pivotArea dataOnly="0" labelOnly="1" fieldPosition="0">
        <references count="1">
          <reference field="3" count="0"/>
        </references>
      </pivotArea>
    </format>
    <format dxfId="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0"/>
  <sheetViews>
    <sheetView showGridLines="0" tabSelected="1" zoomScale="80" zoomScaleNormal="80" workbookViewId="0">
      <pane ySplit="1" topLeftCell="A586" activePane="bottomLeft" state="frozen"/>
      <selection activeCell="B1" sqref="B1"/>
      <selection pane="bottomLeft" activeCell="H609" sqref="H609"/>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1" si="63">"Q"&amp;CHOOSE(MONTH(B578),4,4,4,1,1,1,2,2,2,3,3,3)&amp;"-"&amp;IF(MONTH(B578)&lt;4,0,1)+YEAR(B578)-1</f>
        <v>Q4-2025</v>
      </c>
      <c r="D578" s="27" t="str">
        <f t="shared" ref="D578:D641" si="64">TEXT(B578,"yyyy")</f>
        <v>2026</v>
      </c>
      <c r="E578" s="26" t="str">
        <f t="shared" ref="E578:E641" si="65">"Q"&amp;CHOOSE(MONTH(B578),4,4,4,1,1,1,2,2,2,3,3,3)</f>
        <v>Q4</v>
      </c>
      <c r="F578" s="25" t="str">
        <f t="shared" ref="F578:F641" si="66">TEXT(B578,"mmm-yy")</f>
        <v>Jan-26</v>
      </c>
      <c r="G578" s="26" t="str">
        <f t="shared" ref="G578:G641"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1" si="68">TEXT(M578-L578,"H:MM")</f>
        <v>1:30</v>
      </c>
      <c r="O578" s="26">
        <f t="shared" ref="O578:O641"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0.66666666666666663</v>
      </c>
      <c r="N597" s="26" t="str">
        <f t="shared" si="68"/>
        <v>6:00</v>
      </c>
      <c r="O597" s="26">
        <f t="shared" si="69"/>
        <v>359.99999999999994</v>
      </c>
      <c r="P597" s="42" t="str">
        <f>VLOOKUP(O597,TABLES!$F$2:$H$8,3)</f>
        <v>5 to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0.66666666666666663</v>
      </c>
      <c r="N600" s="26" t="str">
        <f t="shared" si="68"/>
        <v>6:00</v>
      </c>
      <c r="O600" s="26">
        <f t="shared" si="69"/>
        <v>359.99999999999994</v>
      </c>
      <c r="P600" s="42" t="str">
        <f>VLOOKUP(O600,TABLES!$F$2:$H$8,3)</f>
        <v>5 to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ref="C602" si="70">"Q"&amp;CHOOSE(MONTH(B602),4,4,4,1,1,1,2,2,2,3,3,3)&amp;"-"&amp;IF(MONTH(B602)&lt;4,0,1)+YEAR(B602)-1</f>
        <v>Q4-2025</v>
      </c>
      <c r="D602" s="27" t="str">
        <f t="shared" ref="D602" si="71">TEXT(B602,"yyyy")</f>
        <v>2026</v>
      </c>
      <c r="E602" s="26" t="str">
        <f t="shared" ref="E602" si="72">"Q"&amp;CHOOSE(MONTH(B602),4,4,4,1,1,1,2,2,2,3,3,3)</f>
        <v>Q4</v>
      </c>
      <c r="F602" s="25" t="str">
        <f t="shared" ref="F602" si="73">TEXT(B602,"mmm-yy")</f>
        <v>Jan-26</v>
      </c>
      <c r="G602" s="26" t="str">
        <f t="shared" ref="G602" si="74">TEXT(B602,"ddd")</f>
        <v>Thu</v>
      </c>
      <c r="H602" s="5" t="s">
        <v>549</v>
      </c>
      <c r="I602" s="42">
        <f>VLOOKUP(H602,TABLES!$A$2:$B$146,2,FALSE)</f>
        <v>4256</v>
      </c>
      <c r="J602" s="42" t="str">
        <f>VLOOKUP(I602,TABLES!$B$2:$C$146,2,FALSE)</f>
        <v>Tesco Pharmacy Department</v>
      </c>
      <c r="K602" s="2" t="s">
        <v>1021</v>
      </c>
      <c r="L602" s="21">
        <v>0.625</v>
      </c>
      <c r="M602" s="21">
        <v>0.83333333333333337</v>
      </c>
      <c r="N602" s="26" t="str">
        <f t="shared" ref="N602" si="75">TEXT(M602-L602,"H:MM")</f>
        <v>5:00</v>
      </c>
      <c r="O602" s="26">
        <f t="shared" ref="O602" si="76">(M602-L602)*1440</f>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46061</v>
      </c>
      <c r="C607" s="26" t="str">
        <f t="shared" si="63"/>
        <v>Q4-2025</v>
      </c>
      <c r="D607" s="27" t="str">
        <f t="shared" si="64"/>
        <v>2026</v>
      </c>
      <c r="E607" s="26" t="str">
        <f t="shared" si="65"/>
        <v>Q4</v>
      </c>
      <c r="F607" s="25" t="str">
        <f t="shared" si="66"/>
        <v>Feb-26</v>
      </c>
      <c r="G607" s="26" t="str">
        <f t="shared" si="67"/>
        <v>Sun</v>
      </c>
      <c r="H607" s="5" t="s">
        <v>549</v>
      </c>
      <c r="I607" s="42">
        <f>VLOOKUP(H607,TABLES!$A$2:$B$146,2,FALSE)</f>
        <v>4256</v>
      </c>
      <c r="J607" s="42" t="str">
        <f>VLOOKUP(I607,TABLES!$B$2:$C$146,2,FALSE)</f>
        <v>Tesco Pharmacy Department</v>
      </c>
      <c r="K607" s="2" t="s">
        <v>1021</v>
      </c>
      <c r="L607" s="21">
        <v>0.41666666666666669</v>
      </c>
      <c r="M607" s="21">
        <v>0.45833333333333331</v>
      </c>
      <c r="N607" s="26" t="str">
        <f t="shared" si="68"/>
        <v>1:00</v>
      </c>
      <c r="O607" s="26">
        <f t="shared" si="69"/>
        <v>59.999999999999943</v>
      </c>
      <c r="P607" s="42" t="str">
        <f>VLOOKUP(O607,TABLES!$F$2:$H$8,3)</f>
        <v>1 to 3 hrs</v>
      </c>
      <c r="Q607" s="5" t="s">
        <v>864</v>
      </c>
    </row>
    <row r="608" spans="1:17" x14ac:dyDescent="0.35">
      <c r="A608" s="39" t="s">
        <v>4</v>
      </c>
      <c r="B608" s="14"/>
      <c r="C608" s="26" t="str">
        <f t="shared" si="63"/>
        <v>Q4-1899</v>
      </c>
      <c r="D608" s="27" t="str">
        <f t="shared" si="64"/>
        <v>1900</v>
      </c>
      <c r="E608" s="26" t="str">
        <f t="shared" si="65"/>
        <v>Q4</v>
      </c>
      <c r="F608" s="25" t="str">
        <f t="shared" si="66"/>
        <v>Jan-00</v>
      </c>
      <c r="G608" s="26" t="str">
        <f t="shared" si="67"/>
        <v>Sat</v>
      </c>
      <c r="H608" s="5"/>
      <c r="I608" s="42" t="e">
        <f>VLOOKUP(H608,TABLES!$A$2:$B$146,2,FALSE)</f>
        <v>#N/A</v>
      </c>
      <c r="J608" s="42" t="e">
        <f>VLOOKUP(I608,TABLES!$B$2:$C$146,2,FALSE)</f>
        <v>#N/A</v>
      </c>
      <c r="K608" s="2"/>
      <c r="L608" s="21">
        <v>0</v>
      </c>
      <c r="M608" s="21">
        <v>0</v>
      </c>
      <c r="N608" s="26" t="str">
        <f t="shared" si="68"/>
        <v>0:00</v>
      </c>
      <c r="O608" s="26">
        <f t="shared" si="69"/>
        <v>0</v>
      </c>
      <c r="P608" s="42" t="str">
        <f>VLOOKUP(O608,TABLES!$F$2:$H$8,3)</f>
        <v>zero</v>
      </c>
      <c r="Q608" s="5"/>
    </row>
    <row r="609" spans="1:17" x14ac:dyDescent="0.35">
      <c r="A609" s="39" t="s">
        <v>4</v>
      </c>
      <c r="B609" s="14"/>
      <c r="C609" s="26" t="str">
        <f t="shared" si="63"/>
        <v>Q4-1899</v>
      </c>
      <c r="D609" s="27" t="str">
        <f t="shared" si="64"/>
        <v>1900</v>
      </c>
      <c r="E609" s="26" t="str">
        <f t="shared" si="65"/>
        <v>Q4</v>
      </c>
      <c r="F609" s="25" t="str">
        <f t="shared" si="66"/>
        <v>Jan-00</v>
      </c>
      <c r="G609" s="26" t="str">
        <f t="shared" si="67"/>
        <v>Sat</v>
      </c>
      <c r="H609" s="5"/>
      <c r="I609" s="42" t="e">
        <f>VLOOKUP(H609,TABLES!$A$2:$B$146,2,FALSE)</f>
        <v>#N/A</v>
      </c>
      <c r="J609" s="42" t="e">
        <f>VLOOKUP(I609,TABLES!$B$2:$C$146,2,FALSE)</f>
        <v>#N/A</v>
      </c>
      <c r="K609" s="2"/>
      <c r="L609" s="21">
        <v>0</v>
      </c>
      <c r="M609" s="21">
        <v>0</v>
      </c>
      <c r="N609" s="26" t="str">
        <f t="shared" si="68"/>
        <v>0:00</v>
      </c>
      <c r="O609" s="26">
        <f t="shared" si="69"/>
        <v>0</v>
      </c>
      <c r="P609" s="42" t="str">
        <f>VLOOKUP(O609,TABLES!$F$2:$H$8,3)</f>
        <v>zero</v>
      </c>
      <c r="Q609" s="5"/>
    </row>
    <row r="610" spans="1:17" x14ac:dyDescent="0.35">
      <c r="A610" s="39" t="s">
        <v>4</v>
      </c>
      <c r="B610" s="14"/>
      <c r="C610" s="26" t="str">
        <f t="shared" si="63"/>
        <v>Q4-1899</v>
      </c>
      <c r="D610" s="27" t="str">
        <f t="shared" si="64"/>
        <v>1900</v>
      </c>
      <c r="E610" s="26" t="str">
        <f t="shared" si="65"/>
        <v>Q4</v>
      </c>
      <c r="F610" s="25" t="str">
        <f t="shared" si="66"/>
        <v>Jan-00</v>
      </c>
      <c r="G610" s="26" t="str">
        <f t="shared" si="67"/>
        <v>Sat</v>
      </c>
      <c r="H610" s="5"/>
      <c r="I610" s="42" t="e">
        <f>VLOOKUP(H610,TABLES!$A$2:$B$146,2,FALSE)</f>
        <v>#N/A</v>
      </c>
      <c r="J610" s="42" t="e">
        <f>VLOOKUP(I610,TABLES!$B$2:$C$146,2,FALSE)</f>
        <v>#N/A</v>
      </c>
      <c r="K610" s="2"/>
      <c r="L610" s="21">
        <v>0</v>
      </c>
      <c r="M610" s="21">
        <v>0</v>
      </c>
      <c r="N610" s="26" t="str">
        <f t="shared" si="68"/>
        <v>0:00</v>
      </c>
      <c r="O610" s="26">
        <f t="shared" si="69"/>
        <v>0</v>
      </c>
      <c r="P610" s="42" t="str">
        <f>VLOOKUP(O610,TABLES!$F$2:$H$8,3)</f>
        <v>zero</v>
      </c>
      <c r="Q610" s="5"/>
    </row>
    <row r="611" spans="1:17" x14ac:dyDescent="0.35">
      <c r="A611" s="39" t="s">
        <v>4</v>
      </c>
      <c r="B611" s="14"/>
      <c r="C611" s="26" t="str">
        <f t="shared" si="63"/>
        <v>Q4-1899</v>
      </c>
      <c r="D611" s="27" t="str">
        <f t="shared" si="64"/>
        <v>1900</v>
      </c>
      <c r="E611" s="26" t="str">
        <f t="shared" si="65"/>
        <v>Q4</v>
      </c>
      <c r="F611" s="25" t="str">
        <f t="shared" si="66"/>
        <v>Jan-00</v>
      </c>
      <c r="G611" s="26" t="str">
        <f t="shared" si="67"/>
        <v>Sat</v>
      </c>
      <c r="H611" s="5"/>
      <c r="I611" s="42" t="e">
        <f>VLOOKUP(H611,TABLES!$A$2:$B$146,2,FALSE)</f>
        <v>#N/A</v>
      </c>
      <c r="J611" s="42" t="e">
        <f>VLOOKUP(I611,TABLES!$B$2:$C$146,2,FALSE)</f>
        <v>#N/A</v>
      </c>
      <c r="K611" s="2"/>
      <c r="L611" s="21">
        <v>0</v>
      </c>
      <c r="M611" s="21">
        <v>0</v>
      </c>
      <c r="N611" s="26" t="str">
        <f t="shared" si="68"/>
        <v>0:00</v>
      </c>
      <c r="O611" s="26">
        <f t="shared" si="69"/>
        <v>0</v>
      </c>
      <c r="P611" s="42" t="str">
        <f>VLOOKUP(O611,TABLES!$F$2:$H$8,3)</f>
        <v>zero</v>
      </c>
      <c r="Q611" s="5"/>
    </row>
    <row r="612" spans="1:17" x14ac:dyDescent="0.35">
      <c r="A612" s="39" t="s">
        <v>4</v>
      </c>
      <c r="B612" s="14"/>
      <c r="C612" s="26" t="str">
        <f t="shared" si="63"/>
        <v>Q4-1899</v>
      </c>
      <c r="D612" s="27" t="str">
        <f t="shared" si="64"/>
        <v>1900</v>
      </c>
      <c r="E612" s="26" t="str">
        <f t="shared" si="65"/>
        <v>Q4</v>
      </c>
      <c r="F612" s="25" t="str">
        <f t="shared" si="66"/>
        <v>Jan-00</v>
      </c>
      <c r="G612" s="26" t="str">
        <f t="shared" si="67"/>
        <v>Sat</v>
      </c>
      <c r="H612" s="5"/>
      <c r="I612" s="42" t="e">
        <f>VLOOKUP(H612,TABLES!$A$2:$B$146,2,FALSE)</f>
        <v>#N/A</v>
      </c>
      <c r="J612" s="42" t="e">
        <f>VLOOKUP(I612,TABLES!$B$2:$C$146,2,FALSE)</f>
        <v>#N/A</v>
      </c>
      <c r="K612" s="2"/>
      <c r="L612" s="21">
        <v>0</v>
      </c>
      <c r="M612" s="21">
        <v>0</v>
      </c>
      <c r="N612" s="26" t="str">
        <f t="shared" si="68"/>
        <v>0:00</v>
      </c>
      <c r="O612" s="26">
        <f t="shared" si="69"/>
        <v>0</v>
      </c>
      <c r="P612" s="42" t="str">
        <f>VLOOKUP(O612,TABLES!$F$2:$H$8,3)</f>
        <v>zero</v>
      </c>
      <c r="Q612" s="5"/>
    </row>
    <row r="613" spans="1:17" x14ac:dyDescent="0.35">
      <c r="A613" s="39" t="s">
        <v>4</v>
      </c>
      <c r="B613" s="14"/>
      <c r="C613" s="26" t="str">
        <f t="shared" si="63"/>
        <v>Q4-1899</v>
      </c>
      <c r="D613" s="27" t="str">
        <f t="shared" si="64"/>
        <v>1900</v>
      </c>
      <c r="E613" s="26" t="str">
        <f t="shared" si="65"/>
        <v>Q4</v>
      </c>
      <c r="F613" s="25" t="str">
        <f t="shared" si="66"/>
        <v>Jan-00</v>
      </c>
      <c r="G613" s="26" t="str">
        <f t="shared" si="67"/>
        <v>Sat</v>
      </c>
      <c r="H613" s="5"/>
      <c r="I613" s="42" t="e">
        <f>VLOOKUP(H613,TABLES!$A$2:$B$146,2,FALSE)</f>
        <v>#N/A</v>
      </c>
      <c r="J613" s="42" t="e">
        <f>VLOOKUP(I613,TABLES!$B$2:$C$146,2,FALSE)</f>
        <v>#N/A</v>
      </c>
      <c r="K613" s="2"/>
      <c r="L613" s="21">
        <v>0</v>
      </c>
      <c r="M613" s="21">
        <v>0</v>
      </c>
      <c r="N613" s="26" t="str">
        <f t="shared" si="68"/>
        <v>0:00</v>
      </c>
      <c r="O613" s="26">
        <f t="shared" si="69"/>
        <v>0</v>
      </c>
      <c r="P613" s="42" t="str">
        <f>VLOOKUP(O613,TABLES!$F$2:$H$8,3)</f>
        <v>zero</v>
      </c>
      <c r="Q613" s="5"/>
    </row>
    <row r="614" spans="1:17" x14ac:dyDescent="0.35">
      <c r="A614" s="39" t="s">
        <v>4</v>
      </c>
      <c r="B614" s="14"/>
      <c r="C614" s="26" t="str">
        <f t="shared" si="63"/>
        <v>Q4-1899</v>
      </c>
      <c r="D614" s="27" t="str">
        <f t="shared" si="64"/>
        <v>1900</v>
      </c>
      <c r="E614" s="26" t="str">
        <f t="shared" si="65"/>
        <v>Q4</v>
      </c>
      <c r="F614" s="25" t="str">
        <f t="shared" si="66"/>
        <v>Jan-00</v>
      </c>
      <c r="G614" s="26" t="str">
        <f t="shared" si="67"/>
        <v>Sat</v>
      </c>
      <c r="H614" s="5"/>
      <c r="I614" s="42" t="e">
        <f>VLOOKUP(H614,TABLES!$A$2:$B$146,2,FALSE)</f>
        <v>#N/A</v>
      </c>
      <c r="J614" s="42" t="e">
        <f>VLOOKUP(I614,TABLES!$B$2:$C$146,2,FALSE)</f>
        <v>#N/A</v>
      </c>
      <c r="K614" s="2"/>
      <c r="L614" s="21">
        <v>0</v>
      </c>
      <c r="M614" s="21">
        <v>0</v>
      </c>
      <c r="N614" s="26" t="str">
        <f t="shared" si="68"/>
        <v>0:00</v>
      </c>
      <c r="O614" s="26">
        <f t="shared" si="69"/>
        <v>0</v>
      </c>
      <c r="P614" s="42" t="str">
        <f>VLOOKUP(O614,TABLES!$F$2:$H$8,3)</f>
        <v>zero</v>
      </c>
      <c r="Q614" s="5"/>
    </row>
    <row r="615" spans="1:17" x14ac:dyDescent="0.35">
      <c r="A615" s="39" t="s">
        <v>4</v>
      </c>
      <c r="B615" s="14"/>
      <c r="C615" s="26" t="str">
        <f t="shared" si="63"/>
        <v>Q4-1899</v>
      </c>
      <c r="D615" s="27" t="str">
        <f t="shared" si="64"/>
        <v>1900</v>
      </c>
      <c r="E615" s="26" t="str">
        <f t="shared" si="65"/>
        <v>Q4</v>
      </c>
      <c r="F615" s="25" t="str">
        <f t="shared" si="66"/>
        <v>Jan-00</v>
      </c>
      <c r="G615" s="26" t="str">
        <f t="shared" si="67"/>
        <v>Sat</v>
      </c>
      <c r="H615" s="5"/>
      <c r="I615" s="42" t="e">
        <f>VLOOKUP(H615,TABLES!$A$2:$B$146,2,FALSE)</f>
        <v>#N/A</v>
      </c>
      <c r="J615" s="42" t="e">
        <f>VLOOKUP(I615,TABLES!$B$2:$C$146,2,FALSE)</f>
        <v>#N/A</v>
      </c>
      <c r="K615" s="2"/>
      <c r="L615" s="21">
        <v>0</v>
      </c>
      <c r="M615" s="21">
        <v>0</v>
      </c>
      <c r="N615" s="26" t="str">
        <f t="shared" si="68"/>
        <v>0:00</v>
      </c>
      <c r="O615" s="26">
        <f t="shared" si="69"/>
        <v>0</v>
      </c>
      <c r="P615" s="42" t="str">
        <f>VLOOKUP(O615,TABLES!$F$2:$H$8,3)</f>
        <v>zero</v>
      </c>
      <c r="Q615" s="5"/>
    </row>
    <row r="616" spans="1:17" x14ac:dyDescent="0.35">
      <c r="A616" s="39" t="s">
        <v>4</v>
      </c>
      <c r="B616" s="14"/>
      <c r="C616" s="26" t="str">
        <f t="shared" si="63"/>
        <v>Q4-1899</v>
      </c>
      <c r="D616" s="27" t="str">
        <f t="shared" si="64"/>
        <v>1900</v>
      </c>
      <c r="E616" s="26" t="str">
        <f t="shared" si="65"/>
        <v>Q4</v>
      </c>
      <c r="F616" s="25" t="str">
        <f t="shared" si="66"/>
        <v>Jan-00</v>
      </c>
      <c r="G616" s="26" t="str">
        <f t="shared" si="67"/>
        <v>Sat</v>
      </c>
      <c r="H616" s="5"/>
      <c r="I616" s="42" t="e">
        <f>VLOOKUP(H616,TABLES!$A$2:$B$146,2,FALSE)</f>
        <v>#N/A</v>
      </c>
      <c r="J616" s="42" t="e">
        <f>VLOOKUP(I616,TABLES!$B$2:$C$146,2,FALSE)</f>
        <v>#N/A</v>
      </c>
      <c r="K616" s="2"/>
      <c r="L616" s="21">
        <v>0</v>
      </c>
      <c r="M616" s="21">
        <v>0</v>
      </c>
      <c r="N616" s="26" t="str">
        <f t="shared" si="68"/>
        <v>0:00</v>
      </c>
      <c r="O616" s="26">
        <f t="shared" si="69"/>
        <v>0</v>
      </c>
      <c r="P616" s="42" t="str">
        <f>VLOOKUP(O616,TABLES!$F$2:$H$8,3)</f>
        <v>zero</v>
      </c>
      <c r="Q616" s="5"/>
    </row>
    <row r="617" spans="1:17" x14ac:dyDescent="0.35">
      <c r="A617" s="39" t="s">
        <v>4</v>
      </c>
      <c r="B617" s="14"/>
      <c r="C617" s="26" t="str">
        <f t="shared" si="63"/>
        <v>Q4-1899</v>
      </c>
      <c r="D617" s="27" t="str">
        <f t="shared" si="64"/>
        <v>1900</v>
      </c>
      <c r="E617" s="26" t="str">
        <f t="shared" si="65"/>
        <v>Q4</v>
      </c>
      <c r="F617" s="25" t="str">
        <f t="shared" si="66"/>
        <v>Jan-00</v>
      </c>
      <c r="G617" s="26" t="str">
        <f t="shared" si="67"/>
        <v>Sat</v>
      </c>
      <c r="H617" s="5"/>
      <c r="I617" s="42" t="e">
        <f>VLOOKUP(H617,TABLES!$A$2:$B$146,2,FALSE)</f>
        <v>#N/A</v>
      </c>
      <c r="J617" s="42" t="e">
        <f>VLOOKUP(I617,TABLES!$B$2:$C$146,2,FALSE)</f>
        <v>#N/A</v>
      </c>
      <c r="K617" s="2"/>
      <c r="L617" s="21">
        <v>0</v>
      </c>
      <c r="M617" s="21">
        <v>0</v>
      </c>
      <c r="N617" s="26" t="str">
        <f t="shared" si="68"/>
        <v>0:00</v>
      </c>
      <c r="O617" s="26">
        <f t="shared" si="69"/>
        <v>0</v>
      </c>
      <c r="P617" s="42" t="str">
        <f>VLOOKUP(O617,TABLES!$F$2:$H$8,3)</f>
        <v>zero</v>
      </c>
      <c r="Q617" s="5"/>
    </row>
    <row r="618" spans="1:17" x14ac:dyDescent="0.35">
      <c r="A618" s="39" t="s">
        <v>4</v>
      </c>
      <c r="B618" s="14"/>
      <c r="C618" s="26" t="str">
        <f t="shared" si="63"/>
        <v>Q4-1899</v>
      </c>
      <c r="D618" s="27" t="str">
        <f t="shared" si="64"/>
        <v>1900</v>
      </c>
      <c r="E618" s="26" t="str">
        <f t="shared" si="65"/>
        <v>Q4</v>
      </c>
      <c r="F618" s="25" t="str">
        <f t="shared" si="66"/>
        <v>Jan-00</v>
      </c>
      <c r="G618" s="26" t="str">
        <f t="shared" si="67"/>
        <v>Sat</v>
      </c>
      <c r="H618" s="5"/>
      <c r="I618" s="42" t="e">
        <f>VLOOKUP(H618,TABLES!$A$2:$B$146,2,FALSE)</f>
        <v>#N/A</v>
      </c>
      <c r="J618" s="42" t="e">
        <f>VLOOKUP(I618,TABLES!$B$2:$C$146,2,FALSE)</f>
        <v>#N/A</v>
      </c>
      <c r="K618" s="2"/>
      <c r="L618" s="21">
        <v>0</v>
      </c>
      <c r="M618" s="21">
        <v>0</v>
      </c>
      <c r="N618" s="26" t="str">
        <f t="shared" si="68"/>
        <v>0:00</v>
      </c>
      <c r="O618" s="26">
        <f t="shared" si="69"/>
        <v>0</v>
      </c>
      <c r="P618" s="42" t="str">
        <f>VLOOKUP(O618,TABLES!$F$2:$H$8,3)</f>
        <v>zero</v>
      </c>
      <c r="Q618" s="5"/>
    </row>
    <row r="619" spans="1:17" x14ac:dyDescent="0.35">
      <c r="A619" s="39" t="s">
        <v>4</v>
      </c>
      <c r="B619" s="14"/>
      <c r="C619" s="26" t="str">
        <f t="shared" si="63"/>
        <v>Q4-1899</v>
      </c>
      <c r="D619" s="27" t="str">
        <f t="shared" si="64"/>
        <v>1900</v>
      </c>
      <c r="E619" s="26" t="str">
        <f t="shared" si="65"/>
        <v>Q4</v>
      </c>
      <c r="F619" s="25" t="str">
        <f t="shared" si="66"/>
        <v>Jan-00</v>
      </c>
      <c r="G619" s="26" t="str">
        <f t="shared" si="67"/>
        <v>Sat</v>
      </c>
      <c r="H619" s="5"/>
      <c r="I619" s="42" t="e">
        <f>VLOOKUP(H619,TABLES!$A$2:$B$146,2,FALSE)</f>
        <v>#N/A</v>
      </c>
      <c r="J619" s="42" t="e">
        <f>VLOOKUP(I619,TABLES!$B$2:$C$146,2,FALSE)</f>
        <v>#N/A</v>
      </c>
      <c r="K619" s="2"/>
      <c r="L619" s="21">
        <v>0</v>
      </c>
      <c r="M619" s="21">
        <v>0</v>
      </c>
      <c r="N619" s="26" t="str">
        <f t="shared" si="68"/>
        <v>0:00</v>
      </c>
      <c r="O619" s="26">
        <f t="shared" si="69"/>
        <v>0</v>
      </c>
      <c r="P619" s="42" t="str">
        <f>VLOOKUP(O619,TABLES!$F$2:$H$8,3)</f>
        <v>zero</v>
      </c>
      <c r="Q619" s="5"/>
    </row>
    <row r="620" spans="1:17" x14ac:dyDescent="0.35">
      <c r="A620" s="39" t="s">
        <v>4</v>
      </c>
      <c r="B620" s="14"/>
      <c r="C620" s="26" t="str">
        <f t="shared" si="63"/>
        <v>Q4-1899</v>
      </c>
      <c r="D620" s="27" t="str">
        <f t="shared" si="64"/>
        <v>1900</v>
      </c>
      <c r="E620" s="26" t="str">
        <f t="shared" si="65"/>
        <v>Q4</v>
      </c>
      <c r="F620" s="25" t="str">
        <f t="shared" si="66"/>
        <v>Jan-00</v>
      </c>
      <c r="G620" s="26" t="str">
        <f t="shared" si="67"/>
        <v>Sat</v>
      </c>
      <c r="H620" s="5"/>
      <c r="I620" s="42" t="e">
        <f>VLOOKUP(H620,TABLES!$A$2:$B$146,2,FALSE)</f>
        <v>#N/A</v>
      </c>
      <c r="J620" s="42" t="e">
        <f>VLOOKUP(I620,TABLES!$B$2:$C$146,2,FALSE)</f>
        <v>#N/A</v>
      </c>
      <c r="K620" s="2"/>
      <c r="L620" s="21">
        <v>0</v>
      </c>
      <c r="M620" s="21">
        <v>0</v>
      </c>
      <c r="N620" s="26" t="str">
        <f t="shared" si="68"/>
        <v>0:00</v>
      </c>
      <c r="O620" s="26">
        <f t="shared" si="69"/>
        <v>0</v>
      </c>
      <c r="P620" s="42" t="str">
        <f>VLOOKUP(O620,TABLES!$F$2:$H$8,3)</f>
        <v>zero</v>
      </c>
      <c r="Q620" s="5"/>
    </row>
    <row r="621" spans="1:17" x14ac:dyDescent="0.35">
      <c r="A621" s="39" t="s">
        <v>4</v>
      </c>
      <c r="B621" s="14"/>
      <c r="C621" s="26" t="str">
        <f t="shared" si="63"/>
        <v>Q4-1899</v>
      </c>
      <c r="D621" s="27" t="str">
        <f t="shared" si="64"/>
        <v>1900</v>
      </c>
      <c r="E621" s="26" t="str">
        <f t="shared" si="65"/>
        <v>Q4</v>
      </c>
      <c r="F621" s="25" t="str">
        <f t="shared" si="66"/>
        <v>Jan-00</v>
      </c>
      <c r="G621" s="26" t="str">
        <f t="shared" si="67"/>
        <v>Sat</v>
      </c>
      <c r="H621" s="5"/>
      <c r="I621" s="42" t="e">
        <f>VLOOKUP(H621,TABLES!$A$2:$B$146,2,FALSE)</f>
        <v>#N/A</v>
      </c>
      <c r="J621" s="42" t="e">
        <f>VLOOKUP(I621,TABLES!$B$2:$C$146,2,FALSE)</f>
        <v>#N/A</v>
      </c>
      <c r="K621" s="2"/>
      <c r="L621" s="21">
        <v>0</v>
      </c>
      <c r="M621" s="21">
        <v>0</v>
      </c>
      <c r="N621" s="26" t="str">
        <f t="shared" si="68"/>
        <v>0:00</v>
      </c>
      <c r="O621" s="26">
        <f t="shared" si="69"/>
        <v>0</v>
      </c>
      <c r="P621" s="42" t="str">
        <f>VLOOKUP(O621,TABLES!$F$2:$H$8,3)</f>
        <v>zero</v>
      </c>
      <c r="Q621" s="5"/>
    </row>
    <row r="622" spans="1:17" x14ac:dyDescent="0.35">
      <c r="A622" s="39" t="s">
        <v>4</v>
      </c>
      <c r="B622" s="14"/>
      <c r="C622" s="26" t="str">
        <f t="shared" si="63"/>
        <v>Q4-1899</v>
      </c>
      <c r="D622" s="27" t="str">
        <f t="shared" si="64"/>
        <v>1900</v>
      </c>
      <c r="E622" s="26" t="str">
        <f t="shared" si="65"/>
        <v>Q4</v>
      </c>
      <c r="F622" s="25" t="str">
        <f t="shared" si="66"/>
        <v>Jan-00</v>
      </c>
      <c r="G622" s="26" t="str">
        <f t="shared" si="67"/>
        <v>Sat</v>
      </c>
      <c r="H622" s="5"/>
      <c r="I622" s="42" t="e">
        <f>VLOOKUP(H622,TABLES!$A$2:$B$146,2,FALSE)</f>
        <v>#N/A</v>
      </c>
      <c r="J622" s="42" t="e">
        <f>VLOOKUP(I622,TABLES!$B$2:$C$146,2,FALSE)</f>
        <v>#N/A</v>
      </c>
      <c r="K622" s="2"/>
      <c r="L622" s="21">
        <v>0</v>
      </c>
      <c r="M622" s="21">
        <v>0</v>
      </c>
      <c r="N622" s="26" t="str">
        <f t="shared" si="68"/>
        <v>0:00</v>
      </c>
      <c r="O622" s="26">
        <f t="shared" si="69"/>
        <v>0</v>
      </c>
      <c r="P622" s="42" t="str">
        <f>VLOOKUP(O622,TABLES!$F$2:$H$8,3)</f>
        <v>zero</v>
      </c>
      <c r="Q622" s="5"/>
    </row>
    <row r="623" spans="1:17" x14ac:dyDescent="0.35">
      <c r="A623" s="39" t="s">
        <v>4</v>
      </c>
      <c r="B623" s="14"/>
      <c r="C623" s="26" t="str">
        <f t="shared" si="63"/>
        <v>Q4-1899</v>
      </c>
      <c r="D623" s="27" t="str">
        <f t="shared" si="64"/>
        <v>1900</v>
      </c>
      <c r="E623" s="26" t="str">
        <f t="shared" si="65"/>
        <v>Q4</v>
      </c>
      <c r="F623" s="25" t="str">
        <f t="shared" si="66"/>
        <v>Jan-00</v>
      </c>
      <c r="G623" s="26" t="str">
        <f t="shared" si="67"/>
        <v>Sat</v>
      </c>
      <c r="H623" s="5"/>
      <c r="I623" s="42" t="e">
        <f>VLOOKUP(H623,TABLES!$A$2:$B$146,2,FALSE)</f>
        <v>#N/A</v>
      </c>
      <c r="J623" s="42" t="e">
        <f>VLOOKUP(I623,TABLES!$B$2:$C$146,2,FALSE)</f>
        <v>#N/A</v>
      </c>
      <c r="K623" s="2"/>
      <c r="L623" s="21">
        <v>0</v>
      </c>
      <c r="M623" s="21">
        <v>0</v>
      </c>
      <c r="N623" s="26" t="str">
        <f t="shared" si="68"/>
        <v>0:00</v>
      </c>
      <c r="O623" s="26">
        <f t="shared" si="69"/>
        <v>0</v>
      </c>
      <c r="P623" s="42" t="str">
        <f>VLOOKUP(O623,TABLES!$F$2:$H$8,3)</f>
        <v>zero</v>
      </c>
      <c r="Q623" s="5"/>
    </row>
    <row r="624" spans="1:17" x14ac:dyDescent="0.35">
      <c r="A624" s="39" t="s">
        <v>4</v>
      </c>
      <c r="B624" s="14"/>
      <c r="C624" s="26" t="str">
        <f t="shared" si="63"/>
        <v>Q4-1899</v>
      </c>
      <c r="D624" s="27" t="str">
        <f t="shared" si="64"/>
        <v>1900</v>
      </c>
      <c r="E624" s="26" t="str">
        <f t="shared" si="65"/>
        <v>Q4</v>
      </c>
      <c r="F624" s="25" t="str">
        <f t="shared" si="66"/>
        <v>Jan-00</v>
      </c>
      <c r="G624" s="26" t="str">
        <f t="shared" si="67"/>
        <v>Sat</v>
      </c>
      <c r="H624" s="5"/>
      <c r="I624" s="42" t="e">
        <f>VLOOKUP(H624,TABLES!$A$2:$B$146,2,FALSE)</f>
        <v>#N/A</v>
      </c>
      <c r="J624" s="42" t="e">
        <f>VLOOKUP(I624,TABLES!$B$2:$C$146,2,FALSE)</f>
        <v>#N/A</v>
      </c>
      <c r="K624" s="2"/>
      <c r="L624" s="21">
        <v>0</v>
      </c>
      <c r="M624" s="21">
        <v>0</v>
      </c>
      <c r="N624" s="26" t="str">
        <f t="shared" si="68"/>
        <v>0:00</v>
      </c>
      <c r="O624" s="26">
        <f t="shared" si="69"/>
        <v>0</v>
      </c>
      <c r="P624" s="42" t="str">
        <f>VLOOKUP(O624,TABLES!$F$2:$H$8,3)</f>
        <v>zero</v>
      </c>
      <c r="Q624" s="5"/>
    </row>
    <row r="625" spans="1:17" x14ac:dyDescent="0.35">
      <c r="A625" s="39" t="s">
        <v>4</v>
      </c>
      <c r="B625" s="14"/>
      <c r="C625" s="26" t="str">
        <f t="shared" si="63"/>
        <v>Q4-1899</v>
      </c>
      <c r="D625" s="27" t="str">
        <f t="shared" si="64"/>
        <v>1900</v>
      </c>
      <c r="E625" s="26" t="str">
        <f t="shared" si="65"/>
        <v>Q4</v>
      </c>
      <c r="F625" s="25" t="str">
        <f t="shared" si="66"/>
        <v>Jan-00</v>
      </c>
      <c r="G625" s="26" t="str">
        <f t="shared" si="67"/>
        <v>Sat</v>
      </c>
      <c r="H625" s="5"/>
      <c r="I625" s="42" t="e">
        <f>VLOOKUP(H625,TABLES!$A$2:$B$146,2,FALSE)</f>
        <v>#N/A</v>
      </c>
      <c r="J625" s="42" t="e">
        <f>VLOOKUP(I625,TABLES!$B$2:$C$146,2,FALSE)</f>
        <v>#N/A</v>
      </c>
      <c r="K625" s="2"/>
      <c r="L625" s="21">
        <v>0</v>
      </c>
      <c r="M625" s="21">
        <v>0</v>
      </c>
      <c r="N625" s="26" t="str">
        <f t="shared" si="68"/>
        <v>0:00</v>
      </c>
      <c r="O625" s="26">
        <f t="shared" si="69"/>
        <v>0</v>
      </c>
      <c r="P625" s="42" t="str">
        <f>VLOOKUP(O625,TABLES!$F$2:$H$8,3)</f>
        <v>zero</v>
      </c>
      <c r="Q625" s="5"/>
    </row>
    <row r="626" spans="1:17" x14ac:dyDescent="0.35">
      <c r="A626" s="39" t="s">
        <v>4</v>
      </c>
      <c r="B626" s="14"/>
      <c r="C626" s="26" t="str">
        <f t="shared" si="63"/>
        <v>Q4-1899</v>
      </c>
      <c r="D626" s="27" t="str">
        <f t="shared" si="64"/>
        <v>1900</v>
      </c>
      <c r="E626" s="26" t="str">
        <f t="shared" si="65"/>
        <v>Q4</v>
      </c>
      <c r="F626" s="25" t="str">
        <f t="shared" si="66"/>
        <v>Jan-00</v>
      </c>
      <c r="G626" s="26" t="str">
        <f t="shared" si="67"/>
        <v>Sat</v>
      </c>
      <c r="H626" s="5"/>
      <c r="I626" s="42" t="e">
        <f>VLOOKUP(H626,TABLES!$A$2:$B$146,2,FALSE)</f>
        <v>#N/A</v>
      </c>
      <c r="J626" s="42" t="e">
        <f>VLOOKUP(I626,TABLES!$B$2:$C$146,2,FALSE)</f>
        <v>#N/A</v>
      </c>
      <c r="K626" s="2"/>
      <c r="L626" s="21">
        <v>0</v>
      </c>
      <c r="M626" s="21">
        <v>0</v>
      </c>
      <c r="N626" s="26" t="str">
        <f t="shared" si="68"/>
        <v>0:00</v>
      </c>
      <c r="O626" s="26">
        <f t="shared" si="69"/>
        <v>0</v>
      </c>
      <c r="P626" s="42" t="str">
        <f>VLOOKUP(O626,TABLES!$F$2:$H$8,3)</f>
        <v>zero</v>
      </c>
      <c r="Q626" s="5"/>
    </row>
    <row r="627" spans="1:17" x14ac:dyDescent="0.35">
      <c r="A627" s="39" t="s">
        <v>4</v>
      </c>
      <c r="B627" s="14"/>
      <c r="C627" s="26" t="str">
        <f t="shared" si="63"/>
        <v>Q4-1899</v>
      </c>
      <c r="D627" s="27" t="str">
        <f t="shared" si="64"/>
        <v>1900</v>
      </c>
      <c r="E627" s="26" t="str">
        <f t="shared" si="65"/>
        <v>Q4</v>
      </c>
      <c r="F627" s="25" t="str">
        <f t="shared" si="66"/>
        <v>Jan-00</v>
      </c>
      <c r="G627" s="26" t="str">
        <f t="shared" si="67"/>
        <v>Sat</v>
      </c>
      <c r="H627" s="5"/>
      <c r="I627" s="42" t="e">
        <f>VLOOKUP(H627,TABLES!$A$2:$B$146,2,FALSE)</f>
        <v>#N/A</v>
      </c>
      <c r="J627" s="42" t="e">
        <f>VLOOKUP(I627,TABLES!$B$2:$C$146,2,FALSE)</f>
        <v>#N/A</v>
      </c>
      <c r="K627" s="2"/>
      <c r="L627" s="21">
        <v>0</v>
      </c>
      <c r="M627" s="21">
        <v>0</v>
      </c>
      <c r="N627" s="26" t="str">
        <f t="shared" si="68"/>
        <v>0:00</v>
      </c>
      <c r="O627" s="26">
        <f t="shared" si="69"/>
        <v>0</v>
      </c>
      <c r="P627" s="42" t="str">
        <f>VLOOKUP(O627,TABLES!$F$2:$H$8,3)</f>
        <v>zero</v>
      </c>
      <c r="Q627" s="5"/>
    </row>
    <row r="628" spans="1:17" x14ac:dyDescent="0.35">
      <c r="A628" s="39" t="s">
        <v>4</v>
      </c>
      <c r="B628" s="14"/>
      <c r="C628" s="26" t="str">
        <f t="shared" si="63"/>
        <v>Q4-1899</v>
      </c>
      <c r="D628" s="27" t="str">
        <f t="shared" si="64"/>
        <v>1900</v>
      </c>
      <c r="E628" s="26" t="str">
        <f t="shared" si="65"/>
        <v>Q4</v>
      </c>
      <c r="F628" s="25" t="str">
        <f t="shared" si="66"/>
        <v>Jan-00</v>
      </c>
      <c r="G628" s="26" t="str">
        <f t="shared" si="67"/>
        <v>Sat</v>
      </c>
      <c r="H628" s="5"/>
      <c r="I628" s="42" t="e">
        <f>VLOOKUP(H628,TABLES!$A$2:$B$146,2,FALSE)</f>
        <v>#N/A</v>
      </c>
      <c r="J628" s="42" t="e">
        <f>VLOOKUP(I628,TABLES!$B$2:$C$146,2,FALSE)</f>
        <v>#N/A</v>
      </c>
      <c r="K628" s="2"/>
      <c r="L628" s="21">
        <v>0</v>
      </c>
      <c r="M628" s="21">
        <v>0</v>
      </c>
      <c r="N628" s="26" t="str">
        <f t="shared" si="68"/>
        <v>0:00</v>
      </c>
      <c r="O628" s="26">
        <f t="shared" si="69"/>
        <v>0</v>
      </c>
      <c r="P628" s="42" t="str">
        <f>VLOOKUP(O628,TABLES!$F$2:$H$8,3)</f>
        <v>zero</v>
      </c>
      <c r="Q628" s="5"/>
    </row>
    <row r="629" spans="1:17" x14ac:dyDescent="0.35">
      <c r="A629" s="39" t="s">
        <v>4</v>
      </c>
      <c r="B629" s="14"/>
      <c r="C629" s="26" t="str">
        <f t="shared" si="63"/>
        <v>Q4-1899</v>
      </c>
      <c r="D629" s="27" t="str">
        <f t="shared" si="64"/>
        <v>1900</v>
      </c>
      <c r="E629" s="26" t="str">
        <f t="shared" si="65"/>
        <v>Q4</v>
      </c>
      <c r="F629" s="25" t="str">
        <f t="shared" si="66"/>
        <v>Jan-00</v>
      </c>
      <c r="G629" s="26" t="str">
        <f t="shared" si="67"/>
        <v>Sat</v>
      </c>
      <c r="H629" s="5"/>
      <c r="I629" s="42" t="e">
        <f>VLOOKUP(H629,TABLES!$A$2:$B$146,2,FALSE)</f>
        <v>#N/A</v>
      </c>
      <c r="J629" s="42" t="e">
        <f>VLOOKUP(I629,TABLES!$B$2:$C$146,2,FALSE)</f>
        <v>#N/A</v>
      </c>
      <c r="K629" s="2"/>
      <c r="L629" s="21">
        <v>0</v>
      </c>
      <c r="M629" s="21">
        <v>0</v>
      </c>
      <c r="N629" s="26" t="str">
        <f t="shared" si="68"/>
        <v>0:00</v>
      </c>
      <c r="O629" s="26">
        <f t="shared" si="69"/>
        <v>0</v>
      </c>
      <c r="P629" s="42" t="str">
        <f>VLOOKUP(O629,TABLES!$F$2:$H$8,3)</f>
        <v>zero</v>
      </c>
      <c r="Q629" s="5"/>
    </row>
    <row r="630" spans="1:17" x14ac:dyDescent="0.35">
      <c r="A630" s="39" t="s">
        <v>4</v>
      </c>
      <c r="B630" s="14"/>
      <c r="C630" s="26" t="str">
        <f t="shared" si="63"/>
        <v>Q4-1899</v>
      </c>
      <c r="D630" s="27" t="str">
        <f t="shared" si="64"/>
        <v>1900</v>
      </c>
      <c r="E630" s="26" t="str">
        <f t="shared" si="65"/>
        <v>Q4</v>
      </c>
      <c r="F630" s="25" t="str">
        <f t="shared" si="66"/>
        <v>Jan-00</v>
      </c>
      <c r="G630" s="26" t="str">
        <f t="shared" si="67"/>
        <v>Sat</v>
      </c>
      <c r="H630" s="5"/>
      <c r="I630" s="42" t="e">
        <f>VLOOKUP(H630,TABLES!$A$2:$B$146,2,FALSE)</f>
        <v>#N/A</v>
      </c>
      <c r="J630" s="42" t="e">
        <f>VLOOKUP(I630,TABLES!$B$2:$C$146,2,FALSE)</f>
        <v>#N/A</v>
      </c>
      <c r="K630" s="2"/>
      <c r="L630" s="21">
        <v>0</v>
      </c>
      <c r="M630" s="21">
        <v>0</v>
      </c>
      <c r="N630" s="26" t="str">
        <f t="shared" si="68"/>
        <v>0:00</v>
      </c>
      <c r="O630" s="26">
        <f t="shared" si="69"/>
        <v>0</v>
      </c>
      <c r="P630" s="42" t="str">
        <f>VLOOKUP(O630,TABLES!$F$2:$H$8,3)</f>
        <v>zero</v>
      </c>
      <c r="Q630" s="5"/>
    </row>
    <row r="631" spans="1:17" x14ac:dyDescent="0.35">
      <c r="A631" s="39" t="s">
        <v>4</v>
      </c>
      <c r="B631" s="14"/>
      <c r="C631" s="26" t="str">
        <f t="shared" si="63"/>
        <v>Q4-1899</v>
      </c>
      <c r="D631" s="27" t="str">
        <f t="shared" si="64"/>
        <v>1900</v>
      </c>
      <c r="E631" s="26" t="str">
        <f t="shared" si="65"/>
        <v>Q4</v>
      </c>
      <c r="F631" s="25" t="str">
        <f t="shared" si="66"/>
        <v>Jan-00</v>
      </c>
      <c r="G631" s="26" t="str">
        <f t="shared" si="67"/>
        <v>Sat</v>
      </c>
      <c r="H631" s="5"/>
      <c r="I631" s="42" t="e">
        <f>VLOOKUP(H631,TABLES!$A$2:$B$146,2,FALSE)</f>
        <v>#N/A</v>
      </c>
      <c r="J631" s="42" t="e">
        <f>VLOOKUP(I631,TABLES!$B$2:$C$146,2,FALSE)</f>
        <v>#N/A</v>
      </c>
      <c r="K631" s="2"/>
      <c r="L631" s="21">
        <v>0</v>
      </c>
      <c r="M631" s="21">
        <v>0</v>
      </c>
      <c r="N631" s="26" t="str">
        <f t="shared" si="68"/>
        <v>0:00</v>
      </c>
      <c r="O631" s="26">
        <f t="shared" si="69"/>
        <v>0</v>
      </c>
      <c r="P631" s="42" t="str">
        <f>VLOOKUP(O631,TABLES!$F$2:$H$8,3)</f>
        <v>zero</v>
      </c>
      <c r="Q631" s="5"/>
    </row>
    <row r="632" spans="1:17" x14ac:dyDescent="0.35">
      <c r="A632" s="39" t="s">
        <v>4</v>
      </c>
      <c r="B632" s="14"/>
      <c r="C632" s="26" t="str">
        <f t="shared" si="63"/>
        <v>Q4-1899</v>
      </c>
      <c r="D632" s="27" t="str">
        <f t="shared" si="64"/>
        <v>1900</v>
      </c>
      <c r="E632" s="26" t="str">
        <f t="shared" si="65"/>
        <v>Q4</v>
      </c>
      <c r="F632" s="25" t="str">
        <f t="shared" si="66"/>
        <v>Jan-00</v>
      </c>
      <c r="G632" s="26" t="str">
        <f t="shared" si="67"/>
        <v>Sat</v>
      </c>
      <c r="H632" s="5"/>
      <c r="I632" s="42" t="e">
        <f>VLOOKUP(H632,TABLES!$A$2:$B$146,2,FALSE)</f>
        <v>#N/A</v>
      </c>
      <c r="J632" s="42" t="e">
        <f>VLOOKUP(I632,TABLES!$B$2:$C$146,2,FALSE)</f>
        <v>#N/A</v>
      </c>
      <c r="K632" s="2"/>
      <c r="L632" s="21">
        <v>0</v>
      </c>
      <c r="M632" s="21">
        <v>0</v>
      </c>
      <c r="N632" s="26" t="str">
        <f t="shared" si="68"/>
        <v>0:00</v>
      </c>
      <c r="O632" s="26">
        <f t="shared" si="69"/>
        <v>0</v>
      </c>
      <c r="P632" s="42" t="str">
        <f>VLOOKUP(O632,TABLES!$F$2:$H$8,3)</f>
        <v>zero</v>
      </c>
      <c r="Q632" s="5"/>
    </row>
    <row r="633" spans="1:17" x14ac:dyDescent="0.35">
      <c r="A633" s="39" t="s">
        <v>4</v>
      </c>
      <c r="B633" s="14"/>
      <c r="C633" s="26" t="str">
        <f t="shared" si="63"/>
        <v>Q4-1899</v>
      </c>
      <c r="D633" s="27" t="str">
        <f t="shared" si="64"/>
        <v>1900</v>
      </c>
      <c r="E633" s="26" t="str">
        <f t="shared" si="65"/>
        <v>Q4</v>
      </c>
      <c r="F633" s="25" t="str">
        <f t="shared" si="66"/>
        <v>Jan-00</v>
      </c>
      <c r="G633" s="26" t="str">
        <f t="shared" si="67"/>
        <v>Sat</v>
      </c>
      <c r="H633" s="5"/>
      <c r="I633" s="42" t="e">
        <f>VLOOKUP(H633,TABLES!$A$2:$B$146,2,FALSE)</f>
        <v>#N/A</v>
      </c>
      <c r="J633" s="42" t="e">
        <f>VLOOKUP(I633,TABLES!$B$2:$C$146,2,FALSE)</f>
        <v>#N/A</v>
      </c>
      <c r="K633" s="2"/>
      <c r="L633" s="21">
        <v>0</v>
      </c>
      <c r="M633" s="21">
        <v>0</v>
      </c>
      <c r="N633" s="26" t="str">
        <f t="shared" si="68"/>
        <v>0:00</v>
      </c>
      <c r="O633" s="26">
        <f t="shared" si="69"/>
        <v>0</v>
      </c>
      <c r="P633" s="42" t="str">
        <f>VLOOKUP(O633,TABLES!$F$2:$H$8,3)</f>
        <v>zero</v>
      </c>
      <c r="Q633" s="5"/>
    </row>
    <row r="634" spans="1:17" x14ac:dyDescent="0.35">
      <c r="A634" s="39" t="s">
        <v>4</v>
      </c>
      <c r="B634" s="14"/>
      <c r="C634" s="26" t="str">
        <f t="shared" si="63"/>
        <v>Q4-1899</v>
      </c>
      <c r="D634" s="27" t="str">
        <f t="shared" si="64"/>
        <v>1900</v>
      </c>
      <c r="E634" s="26" t="str">
        <f t="shared" si="65"/>
        <v>Q4</v>
      </c>
      <c r="F634" s="25" t="str">
        <f t="shared" si="66"/>
        <v>Jan-00</v>
      </c>
      <c r="G634" s="26" t="str">
        <f t="shared" si="67"/>
        <v>Sat</v>
      </c>
      <c r="H634" s="5"/>
      <c r="I634" s="42" t="e">
        <f>VLOOKUP(H634,TABLES!$A$2:$B$146,2,FALSE)</f>
        <v>#N/A</v>
      </c>
      <c r="J634" s="42" t="e">
        <f>VLOOKUP(I634,TABLES!$B$2:$C$146,2,FALSE)</f>
        <v>#N/A</v>
      </c>
      <c r="K634" s="2"/>
      <c r="L634" s="21">
        <v>0</v>
      </c>
      <c r="M634" s="21">
        <v>0</v>
      </c>
      <c r="N634" s="26" t="str">
        <f t="shared" si="68"/>
        <v>0:00</v>
      </c>
      <c r="O634" s="26">
        <f t="shared" si="69"/>
        <v>0</v>
      </c>
      <c r="P634" s="42" t="str">
        <f>VLOOKUP(O634,TABLES!$F$2:$H$8,3)</f>
        <v>zero</v>
      </c>
      <c r="Q634" s="5"/>
    </row>
    <row r="635" spans="1:17" x14ac:dyDescent="0.35">
      <c r="A635" s="39" t="s">
        <v>4</v>
      </c>
      <c r="B635" s="14"/>
      <c r="C635" s="26" t="str">
        <f t="shared" si="63"/>
        <v>Q4-1899</v>
      </c>
      <c r="D635" s="27" t="str">
        <f t="shared" si="64"/>
        <v>1900</v>
      </c>
      <c r="E635" s="26" t="str">
        <f t="shared" si="65"/>
        <v>Q4</v>
      </c>
      <c r="F635" s="25" t="str">
        <f t="shared" si="66"/>
        <v>Jan-00</v>
      </c>
      <c r="G635" s="26" t="str">
        <f t="shared" si="67"/>
        <v>Sat</v>
      </c>
      <c r="H635" s="5"/>
      <c r="I635" s="42" t="e">
        <f>VLOOKUP(H635,TABLES!$A$2:$B$146,2,FALSE)</f>
        <v>#N/A</v>
      </c>
      <c r="J635" s="42" t="e">
        <f>VLOOKUP(I635,TABLES!$B$2:$C$146,2,FALSE)</f>
        <v>#N/A</v>
      </c>
      <c r="K635" s="2"/>
      <c r="L635" s="21">
        <v>0</v>
      </c>
      <c r="M635" s="21">
        <v>0</v>
      </c>
      <c r="N635" s="26" t="str">
        <f t="shared" si="68"/>
        <v>0:00</v>
      </c>
      <c r="O635" s="26">
        <f t="shared" si="69"/>
        <v>0</v>
      </c>
      <c r="P635" s="42" t="str">
        <f>VLOOKUP(O635,TABLES!$F$2:$H$8,3)</f>
        <v>zero</v>
      </c>
      <c r="Q635" s="5"/>
    </row>
    <row r="636" spans="1:17" x14ac:dyDescent="0.35">
      <c r="A636" s="39" t="s">
        <v>4</v>
      </c>
      <c r="B636" s="14"/>
      <c r="C636" s="26" t="str">
        <f t="shared" si="63"/>
        <v>Q4-1899</v>
      </c>
      <c r="D636" s="27" t="str">
        <f t="shared" si="64"/>
        <v>1900</v>
      </c>
      <c r="E636" s="26" t="str">
        <f t="shared" si="65"/>
        <v>Q4</v>
      </c>
      <c r="F636" s="25" t="str">
        <f t="shared" si="66"/>
        <v>Jan-00</v>
      </c>
      <c r="G636" s="26" t="str">
        <f t="shared" si="67"/>
        <v>Sat</v>
      </c>
      <c r="H636" s="5"/>
      <c r="I636" s="42" t="e">
        <f>VLOOKUP(H636,TABLES!$A$2:$B$146,2,FALSE)</f>
        <v>#N/A</v>
      </c>
      <c r="J636" s="42" t="e">
        <f>VLOOKUP(I636,TABLES!$B$2:$C$146,2,FALSE)</f>
        <v>#N/A</v>
      </c>
      <c r="K636" s="2"/>
      <c r="L636" s="21">
        <v>0</v>
      </c>
      <c r="M636" s="21">
        <v>0</v>
      </c>
      <c r="N636" s="26" t="str">
        <f t="shared" si="68"/>
        <v>0:00</v>
      </c>
      <c r="O636" s="26">
        <f t="shared" si="69"/>
        <v>0</v>
      </c>
      <c r="P636" s="42" t="str">
        <f>VLOOKUP(O636,TABLES!$F$2:$H$8,3)</f>
        <v>zero</v>
      </c>
      <c r="Q636" s="5"/>
    </row>
    <row r="637" spans="1:17" x14ac:dyDescent="0.35">
      <c r="A637" s="39" t="s">
        <v>4</v>
      </c>
      <c r="B637" s="14"/>
      <c r="C637" s="26" t="str">
        <f t="shared" si="63"/>
        <v>Q4-1899</v>
      </c>
      <c r="D637" s="27" t="str">
        <f t="shared" si="64"/>
        <v>1900</v>
      </c>
      <c r="E637" s="26" t="str">
        <f t="shared" si="65"/>
        <v>Q4</v>
      </c>
      <c r="F637" s="25" t="str">
        <f t="shared" si="66"/>
        <v>Jan-00</v>
      </c>
      <c r="G637" s="26" t="str">
        <f t="shared" si="67"/>
        <v>Sat</v>
      </c>
      <c r="H637" s="5"/>
      <c r="I637" s="42" t="e">
        <f>VLOOKUP(H637,TABLES!$A$2:$B$146,2,FALSE)</f>
        <v>#N/A</v>
      </c>
      <c r="J637" s="42" t="e">
        <f>VLOOKUP(I637,TABLES!$B$2:$C$146,2,FALSE)</f>
        <v>#N/A</v>
      </c>
      <c r="K637" s="2"/>
      <c r="L637" s="21">
        <v>0</v>
      </c>
      <c r="M637" s="21">
        <v>0</v>
      </c>
      <c r="N637" s="26" t="str">
        <f t="shared" si="68"/>
        <v>0:00</v>
      </c>
      <c r="O637" s="26">
        <f t="shared" si="69"/>
        <v>0</v>
      </c>
      <c r="P637" s="42" t="str">
        <f>VLOOKUP(O637,TABLES!$F$2:$H$8,3)</f>
        <v>zero</v>
      </c>
      <c r="Q637" s="5"/>
    </row>
    <row r="638" spans="1:17" x14ac:dyDescent="0.35">
      <c r="A638" s="39" t="s">
        <v>4</v>
      </c>
      <c r="B638" s="14"/>
      <c r="C638" s="26" t="str">
        <f t="shared" si="63"/>
        <v>Q4-1899</v>
      </c>
      <c r="D638" s="27" t="str">
        <f t="shared" si="64"/>
        <v>1900</v>
      </c>
      <c r="E638" s="26" t="str">
        <f t="shared" si="65"/>
        <v>Q4</v>
      </c>
      <c r="F638" s="25" t="str">
        <f t="shared" si="66"/>
        <v>Jan-00</v>
      </c>
      <c r="G638" s="26" t="str">
        <f t="shared" si="67"/>
        <v>Sat</v>
      </c>
      <c r="H638" s="5"/>
      <c r="I638" s="42" t="e">
        <f>VLOOKUP(H638,TABLES!$A$2:$B$146,2,FALSE)</f>
        <v>#N/A</v>
      </c>
      <c r="J638" s="42" t="e">
        <f>VLOOKUP(I638,TABLES!$B$2:$C$146,2,FALSE)</f>
        <v>#N/A</v>
      </c>
      <c r="K638" s="2"/>
      <c r="L638" s="21">
        <v>0</v>
      </c>
      <c r="M638" s="21">
        <v>0</v>
      </c>
      <c r="N638" s="26" t="str">
        <f t="shared" si="68"/>
        <v>0:00</v>
      </c>
      <c r="O638" s="26">
        <f t="shared" si="69"/>
        <v>0</v>
      </c>
      <c r="P638" s="42" t="str">
        <f>VLOOKUP(O638,TABLES!$F$2:$H$8,3)</f>
        <v>zero</v>
      </c>
      <c r="Q638" s="5"/>
    </row>
    <row r="639" spans="1:17" x14ac:dyDescent="0.35">
      <c r="A639" s="39" t="s">
        <v>4</v>
      </c>
      <c r="B639" s="14"/>
      <c r="C639" s="26" t="str">
        <f t="shared" si="63"/>
        <v>Q4-1899</v>
      </c>
      <c r="D639" s="27" t="str">
        <f t="shared" si="64"/>
        <v>1900</v>
      </c>
      <c r="E639" s="26" t="str">
        <f t="shared" si="65"/>
        <v>Q4</v>
      </c>
      <c r="F639" s="25" t="str">
        <f t="shared" si="66"/>
        <v>Jan-00</v>
      </c>
      <c r="G639" s="26" t="str">
        <f t="shared" si="67"/>
        <v>Sat</v>
      </c>
      <c r="H639" s="5"/>
      <c r="I639" s="42" t="e">
        <f>VLOOKUP(H639,TABLES!$A$2:$B$146,2,FALSE)</f>
        <v>#N/A</v>
      </c>
      <c r="J639" s="42" t="e">
        <f>VLOOKUP(I639,TABLES!$B$2:$C$146,2,FALSE)</f>
        <v>#N/A</v>
      </c>
      <c r="K639" s="2"/>
      <c r="L639" s="21">
        <v>0</v>
      </c>
      <c r="M639" s="21">
        <v>0</v>
      </c>
      <c r="N639" s="26" t="str">
        <f t="shared" si="68"/>
        <v>0:00</v>
      </c>
      <c r="O639" s="26">
        <f t="shared" si="69"/>
        <v>0</v>
      </c>
      <c r="P639" s="42" t="str">
        <f>VLOOKUP(O639,TABLES!$F$2:$H$8,3)</f>
        <v>zero</v>
      </c>
      <c r="Q639" s="5"/>
    </row>
    <row r="640" spans="1:17" x14ac:dyDescent="0.35">
      <c r="A640" s="39" t="s">
        <v>4</v>
      </c>
      <c r="B640" s="14"/>
      <c r="C640" s="26" t="str">
        <f t="shared" si="63"/>
        <v>Q4-1899</v>
      </c>
      <c r="D640" s="27" t="str">
        <f t="shared" si="64"/>
        <v>1900</v>
      </c>
      <c r="E640" s="26" t="str">
        <f t="shared" si="65"/>
        <v>Q4</v>
      </c>
      <c r="F640" s="25" t="str">
        <f t="shared" si="66"/>
        <v>Jan-00</v>
      </c>
      <c r="G640" s="26" t="str">
        <f t="shared" si="67"/>
        <v>Sat</v>
      </c>
      <c r="H640" s="5"/>
      <c r="I640" s="42" t="e">
        <f>VLOOKUP(H640,TABLES!$A$2:$B$146,2,FALSE)</f>
        <v>#N/A</v>
      </c>
      <c r="J640" s="42" t="e">
        <f>VLOOKUP(I640,TABLES!$B$2:$C$146,2,FALSE)</f>
        <v>#N/A</v>
      </c>
      <c r="K640" s="2"/>
      <c r="L640" s="21">
        <v>0</v>
      </c>
      <c r="M640" s="21">
        <v>0</v>
      </c>
      <c r="N640" s="26" t="str">
        <f t="shared" si="68"/>
        <v>0:00</v>
      </c>
      <c r="O640" s="26">
        <f t="shared" si="69"/>
        <v>0</v>
      </c>
      <c r="P640" s="42" t="str">
        <f>VLOOKUP(O640,TABLES!$F$2:$H$8,3)</f>
        <v>zero</v>
      </c>
      <c r="Q640" s="5"/>
    </row>
    <row r="641" spans="1:17" x14ac:dyDescent="0.35">
      <c r="A641" s="39" t="s">
        <v>4</v>
      </c>
      <c r="B641" s="14"/>
      <c r="C641" s="26" t="str">
        <f t="shared" si="63"/>
        <v>Q4-1899</v>
      </c>
      <c r="D641" s="27" t="str">
        <f t="shared" si="64"/>
        <v>1900</v>
      </c>
      <c r="E641" s="26" t="str">
        <f t="shared" si="65"/>
        <v>Q4</v>
      </c>
      <c r="F641" s="25" t="str">
        <f t="shared" si="66"/>
        <v>Jan-00</v>
      </c>
      <c r="G641" s="26" t="str">
        <f t="shared" si="67"/>
        <v>Sat</v>
      </c>
      <c r="H641" s="5"/>
      <c r="I641" s="42" t="e">
        <f>VLOOKUP(H641,TABLES!$A$2:$B$146,2,FALSE)</f>
        <v>#N/A</v>
      </c>
      <c r="J641" s="42" t="e">
        <f>VLOOKUP(I641,TABLES!$B$2:$C$146,2,FALSE)</f>
        <v>#N/A</v>
      </c>
      <c r="K641" s="2"/>
      <c r="L641" s="21">
        <v>0</v>
      </c>
      <c r="M641" s="21">
        <v>0</v>
      </c>
      <c r="N641" s="26" t="str">
        <f t="shared" si="68"/>
        <v>0:00</v>
      </c>
      <c r="O641" s="26">
        <f t="shared" si="69"/>
        <v>0</v>
      </c>
      <c r="P641" s="42" t="str">
        <f>VLOOKUP(O641,TABLES!$F$2:$H$8,3)</f>
        <v>zero</v>
      </c>
      <c r="Q641" s="5"/>
    </row>
    <row r="642" spans="1:17" x14ac:dyDescent="0.35">
      <c r="A642" s="39" t="s">
        <v>4</v>
      </c>
      <c r="B642" s="14"/>
      <c r="C642" s="26" t="str">
        <f t="shared" ref="C642:C705" si="77">"Q"&amp;CHOOSE(MONTH(B642),4,4,4,1,1,1,2,2,2,3,3,3)&amp;"-"&amp;IF(MONTH(B642)&lt;4,0,1)+YEAR(B642)-1</f>
        <v>Q4-1899</v>
      </c>
      <c r="D642" s="27" t="str">
        <f t="shared" ref="D642:D705" si="78">TEXT(B642,"yyyy")</f>
        <v>1900</v>
      </c>
      <c r="E642" s="26" t="str">
        <f t="shared" ref="E642:E705" si="79">"Q"&amp;CHOOSE(MONTH(B642),4,4,4,1,1,1,2,2,2,3,3,3)</f>
        <v>Q4</v>
      </c>
      <c r="F642" s="25" t="str">
        <f t="shared" ref="F642:F705" si="80">TEXT(B642,"mmm-yy")</f>
        <v>Jan-00</v>
      </c>
      <c r="G642" s="26" t="str">
        <f t="shared" ref="G642:G705" si="81">TEXT(B642,"ddd")</f>
        <v>Sat</v>
      </c>
      <c r="H642" s="5"/>
      <c r="I642" s="42" t="e">
        <f>VLOOKUP(H642,TABLES!$A$2:$B$146,2,FALSE)</f>
        <v>#N/A</v>
      </c>
      <c r="J642" s="42" t="e">
        <f>VLOOKUP(I642,TABLES!$B$2:$C$146,2,FALSE)</f>
        <v>#N/A</v>
      </c>
      <c r="K642" s="2"/>
      <c r="L642" s="21">
        <v>0</v>
      </c>
      <c r="M642" s="21">
        <v>0</v>
      </c>
      <c r="N642" s="26" t="str">
        <f t="shared" ref="N642:N705" si="82">TEXT(M642-L642,"H:MM")</f>
        <v>0:00</v>
      </c>
      <c r="O642" s="26">
        <f t="shared" ref="O642:O705" si="83">(M642-L642)*1440</f>
        <v>0</v>
      </c>
      <c r="P642" s="42" t="str">
        <f>VLOOKUP(O642,TABLES!$F$2:$H$8,3)</f>
        <v>zero</v>
      </c>
      <c r="Q642" s="5"/>
    </row>
    <row r="643" spans="1:17" x14ac:dyDescent="0.35">
      <c r="A643" s="39" t="s">
        <v>4</v>
      </c>
      <c r="B643" s="14"/>
      <c r="C643" s="26" t="str">
        <f t="shared" si="77"/>
        <v>Q4-1899</v>
      </c>
      <c r="D643" s="27" t="str">
        <f t="shared" si="78"/>
        <v>1900</v>
      </c>
      <c r="E643" s="26" t="str">
        <f t="shared" si="79"/>
        <v>Q4</v>
      </c>
      <c r="F643" s="25" t="str">
        <f t="shared" si="80"/>
        <v>Jan-00</v>
      </c>
      <c r="G643" s="26" t="str">
        <f t="shared" si="81"/>
        <v>Sat</v>
      </c>
      <c r="H643" s="5"/>
      <c r="I643" s="42" t="e">
        <f>VLOOKUP(H643,TABLES!$A$2:$B$146,2,FALSE)</f>
        <v>#N/A</v>
      </c>
      <c r="J643" s="42" t="e">
        <f>VLOOKUP(I643,TABLES!$B$2:$C$146,2,FALSE)</f>
        <v>#N/A</v>
      </c>
      <c r="K643" s="2"/>
      <c r="L643" s="21">
        <v>0</v>
      </c>
      <c r="M643" s="21">
        <v>0</v>
      </c>
      <c r="N643" s="26" t="str">
        <f t="shared" si="82"/>
        <v>0:00</v>
      </c>
      <c r="O643" s="26">
        <f t="shared" si="83"/>
        <v>0</v>
      </c>
      <c r="P643" s="42" t="str">
        <f>VLOOKUP(O643,TABLES!$F$2:$H$8,3)</f>
        <v>zero</v>
      </c>
      <c r="Q643" s="5"/>
    </row>
    <row r="644" spans="1:17" x14ac:dyDescent="0.35">
      <c r="A644" s="39" t="s">
        <v>4</v>
      </c>
      <c r="B644" s="14"/>
      <c r="C644" s="26" t="str">
        <f t="shared" si="77"/>
        <v>Q4-1899</v>
      </c>
      <c r="D644" s="27" t="str">
        <f t="shared" si="78"/>
        <v>1900</v>
      </c>
      <c r="E644" s="26" t="str">
        <f t="shared" si="79"/>
        <v>Q4</v>
      </c>
      <c r="F644" s="25" t="str">
        <f t="shared" si="80"/>
        <v>Jan-00</v>
      </c>
      <c r="G644" s="26" t="str">
        <f t="shared" si="81"/>
        <v>Sat</v>
      </c>
      <c r="H644" s="5"/>
      <c r="I644" s="42" t="e">
        <f>VLOOKUP(H644,TABLES!$A$2:$B$146,2,FALSE)</f>
        <v>#N/A</v>
      </c>
      <c r="J644" s="42" t="e">
        <f>VLOOKUP(I644,TABLES!$B$2:$C$146,2,FALSE)</f>
        <v>#N/A</v>
      </c>
      <c r="K644" s="2"/>
      <c r="L644" s="21">
        <v>0</v>
      </c>
      <c r="M644" s="21">
        <v>0</v>
      </c>
      <c r="N644" s="26" t="str">
        <f t="shared" si="82"/>
        <v>0:00</v>
      </c>
      <c r="O644" s="26">
        <f t="shared" si="83"/>
        <v>0</v>
      </c>
      <c r="P644" s="42" t="str">
        <f>VLOOKUP(O644,TABLES!$F$2:$H$8,3)</f>
        <v>zero</v>
      </c>
      <c r="Q644" s="5"/>
    </row>
    <row r="645" spans="1:17" x14ac:dyDescent="0.35">
      <c r="A645" s="39" t="s">
        <v>4</v>
      </c>
      <c r="B645" s="14"/>
      <c r="C645" s="26" t="str">
        <f t="shared" si="77"/>
        <v>Q4-1899</v>
      </c>
      <c r="D645" s="27" t="str">
        <f t="shared" si="78"/>
        <v>1900</v>
      </c>
      <c r="E645" s="26" t="str">
        <f t="shared" si="79"/>
        <v>Q4</v>
      </c>
      <c r="F645" s="25" t="str">
        <f t="shared" si="80"/>
        <v>Jan-00</v>
      </c>
      <c r="G645" s="26" t="str">
        <f t="shared" si="81"/>
        <v>Sat</v>
      </c>
      <c r="H645" s="5"/>
      <c r="I645" s="42" t="e">
        <f>VLOOKUP(H645,TABLES!$A$2:$B$146,2,FALSE)</f>
        <v>#N/A</v>
      </c>
      <c r="J645" s="42" t="e">
        <f>VLOOKUP(I645,TABLES!$B$2:$C$146,2,FALSE)</f>
        <v>#N/A</v>
      </c>
      <c r="K645" s="2"/>
      <c r="L645" s="21">
        <v>0</v>
      </c>
      <c r="M645" s="21">
        <v>0</v>
      </c>
      <c r="N645" s="26" t="str">
        <f t="shared" si="82"/>
        <v>0:00</v>
      </c>
      <c r="O645" s="26">
        <f t="shared" si="83"/>
        <v>0</v>
      </c>
      <c r="P645" s="42" t="str">
        <f>VLOOKUP(O645,TABLES!$F$2:$H$8,3)</f>
        <v>zero</v>
      </c>
      <c r="Q645" s="5"/>
    </row>
    <row r="646" spans="1:17" x14ac:dyDescent="0.35">
      <c r="A646" s="39" t="s">
        <v>4</v>
      </c>
      <c r="B646" s="14"/>
      <c r="C646" s="26" t="str">
        <f t="shared" si="77"/>
        <v>Q4-1899</v>
      </c>
      <c r="D646" s="27" t="str">
        <f t="shared" si="78"/>
        <v>1900</v>
      </c>
      <c r="E646" s="26" t="str">
        <f t="shared" si="79"/>
        <v>Q4</v>
      </c>
      <c r="F646" s="25" t="str">
        <f t="shared" si="80"/>
        <v>Jan-00</v>
      </c>
      <c r="G646" s="26" t="str">
        <f t="shared" si="81"/>
        <v>Sat</v>
      </c>
      <c r="H646" s="5"/>
      <c r="I646" s="42" t="e">
        <f>VLOOKUP(H646,TABLES!$A$2:$B$146,2,FALSE)</f>
        <v>#N/A</v>
      </c>
      <c r="J646" s="42" t="e">
        <f>VLOOKUP(I646,TABLES!$B$2:$C$146,2,FALSE)</f>
        <v>#N/A</v>
      </c>
      <c r="K646" s="2"/>
      <c r="L646" s="21">
        <v>0</v>
      </c>
      <c r="M646" s="21">
        <v>0</v>
      </c>
      <c r="N646" s="26" t="str">
        <f t="shared" si="82"/>
        <v>0:00</v>
      </c>
      <c r="O646" s="26">
        <f t="shared" si="83"/>
        <v>0</v>
      </c>
      <c r="P646" s="42" t="str">
        <f>VLOOKUP(O646,TABLES!$F$2:$H$8,3)</f>
        <v>zero</v>
      </c>
      <c r="Q646" s="5"/>
    </row>
    <row r="647" spans="1:17" x14ac:dyDescent="0.35">
      <c r="A647" s="39" t="s">
        <v>4</v>
      </c>
      <c r="B647" s="14"/>
      <c r="C647" s="26" t="str">
        <f t="shared" si="77"/>
        <v>Q4-1899</v>
      </c>
      <c r="D647" s="27" t="str">
        <f t="shared" si="78"/>
        <v>1900</v>
      </c>
      <c r="E647" s="26" t="str">
        <f t="shared" si="79"/>
        <v>Q4</v>
      </c>
      <c r="F647" s="25" t="str">
        <f t="shared" si="80"/>
        <v>Jan-00</v>
      </c>
      <c r="G647" s="26" t="str">
        <f t="shared" si="81"/>
        <v>Sat</v>
      </c>
      <c r="H647" s="5"/>
      <c r="I647" s="42" t="e">
        <f>VLOOKUP(H647,TABLES!$A$2:$B$146,2,FALSE)</f>
        <v>#N/A</v>
      </c>
      <c r="J647" s="42" t="e">
        <f>VLOOKUP(I647,TABLES!$B$2:$C$146,2,FALSE)</f>
        <v>#N/A</v>
      </c>
      <c r="K647" s="2"/>
      <c r="L647" s="21">
        <v>0</v>
      </c>
      <c r="M647" s="21">
        <v>0</v>
      </c>
      <c r="N647" s="26" t="str">
        <f t="shared" si="82"/>
        <v>0:00</v>
      </c>
      <c r="O647" s="26">
        <f t="shared" si="83"/>
        <v>0</v>
      </c>
      <c r="P647" s="42" t="str">
        <f>VLOOKUP(O647,TABLES!$F$2:$H$8,3)</f>
        <v>zero</v>
      </c>
      <c r="Q647" s="5"/>
    </row>
    <row r="648" spans="1:17" x14ac:dyDescent="0.35">
      <c r="A648" s="39" t="s">
        <v>4</v>
      </c>
      <c r="B648" s="14"/>
      <c r="C648" s="26" t="str">
        <f t="shared" si="77"/>
        <v>Q4-1899</v>
      </c>
      <c r="D648" s="27" t="str">
        <f t="shared" si="78"/>
        <v>1900</v>
      </c>
      <c r="E648" s="26" t="str">
        <f t="shared" si="79"/>
        <v>Q4</v>
      </c>
      <c r="F648" s="25" t="str">
        <f t="shared" si="80"/>
        <v>Jan-00</v>
      </c>
      <c r="G648" s="26" t="str">
        <f t="shared" si="81"/>
        <v>Sat</v>
      </c>
      <c r="H648" s="5"/>
      <c r="I648" s="42" t="e">
        <f>VLOOKUP(H648,TABLES!$A$2:$B$146,2,FALSE)</f>
        <v>#N/A</v>
      </c>
      <c r="J648" s="42" t="e">
        <f>VLOOKUP(I648,TABLES!$B$2:$C$146,2,FALSE)</f>
        <v>#N/A</v>
      </c>
      <c r="K648" s="2"/>
      <c r="L648" s="21">
        <v>0</v>
      </c>
      <c r="M648" s="21">
        <v>0</v>
      </c>
      <c r="N648" s="26" t="str">
        <f t="shared" si="82"/>
        <v>0:00</v>
      </c>
      <c r="O648" s="26">
        <f t="shared" si="83"/>
        <v>0</v>
      </c>
      <c r="P648" s="42" t="str">
        <f>VLOOKUP(O648,TABLES!$F$2:$H$8,3)</f>
        <v>zero</v>
      </c>
      <c r="Q648" s="5"/>
    </row>
    <row r="649" spans="1:17" x14ac:dyDescent="0.35">
      <c r="A649" s="39" t="s">
        <v>4</v>
      </c>
      <c r="B649" s="14"/>
      <c r="C649" s="26" t="str">
        <f t="shared" si="77"/>
        <v>Q4-1899</v>
      </c>
      <c r="D649" s="27" t="str">
        <f t="shared" si="78"/>
        <v>1900</v>
      </c>
      <c r="E649" s="26" t="str">
        <f t="shared" si="79"/>
        <v>Q4</v>
      </c>
      <c r="F649" s="25" t="str">
        <f t="shared" si="80"/>
        <v>Jan-00</v>
      </c>
      <c r="G649" s="26" t="str">
        <f t="shared" si="81"/>
        <v>Sat</v>
      </c>
      <c r="H649" s="5"/>
      <c r="I649" s="42" t="e">
        <f>VLOOKUP(H649,TABLES!$A$2:$B$146,2,FALSE)</f>
        <v>#N/A</v>
      </c>
      <c r="J649" s="42" t="e">
        <f>VLOOKUP(I649,TABLES!$B$2:$C$146,2,FALSE)</f>
        <v>#N/A</v>
      </c>
      <c r="K649" s="2"/>
      <c r="L649" s="21">
        <v>0</v>
      </c>
      <c r="M649" s="21">
        <v>0</v>
      </c>
      <c r="N649" s="26" t="str">
        <f t="shared" si="82"/>
        <v>0:00</v>
      </c>
      <c r="O649" s="26">
        <f t="shared" si="83"/>
        <v>0</v>
      </c>
      <c r="P649" s="42" t="str">
        <f>VLOOKUP(O649,TABLES!$F$2:$H$8,3)</f>
        <v>zero</v>
      </c>
      <c r="Q649" s="5"/>
    </row>
    <row r="650" spans="1:17" x14ac:dyDescent="0.35">
      <c r="A650" s="39" t="s">
        <v>4</v>
      </c>
      <c r="B650" s="14"/>
      <c r="C650" s="26" t="str">
        <f t="shared" si="77"/>
        <v>Q4-1899</v>
      </c>
      <c r="D650" s="27" t="str">
        <f t="shared" si="78"/>
        <v>1900</v>
      </c>
      <c r="E650" s="26" t="str">
        <f t="shared" si="79"/>
        <v>Q4</v>
      </c>
      <c r="F650" s="25" t="str">
        <f t="shared" si="80"/>
        <v>Jan-00</v>
      </c>
      <c r="G650" s="26" t="str">
        <f t="shared" si="81"/>
        <v>Sat</v>
      </c>
      <c r="H650" s="5"/>
      <c r="I650" s="42" t="e">
        <f>VLOOKUP(H650,TABLES!$A$2:$B$146,2,FALSE)</f>
        <v>#N/A</v>
      </c>
      <c r="J650" s="42" t="e">
        <f>VLOOKUP(I650,TABLES!$B$2:$C$146,2,FALSE)</f>
        <v>#N/A</v>
      </c>
      <c r="K650" s="2"/>
      <c r="L650" s="21">
        <v>0</v>
      </c>
      <c r="M650" s="21">
        <v>0</v>
      </c>
      <c r="N650" s="26" t="str">
        <f t="shared" si="82"/>
        <v>0:00</v>
      </c>
      <c r="O650" s="26">
        <f t="shared" si="83"/>
        <v>0</v>
      </c>
      <c r="P650" s="42" t="str">
        <f>VLOOKUP(O650,TABLES!$F$2:$H$8,3)</f>
        <v>zero</v>
      </c>
      <c r="Q650" s="5"/>
    </row>
    <row r="651" spans="1:17" x14ac:dyDescent="0.35">
      <c r="A651" s="39" t="s">
        <v>4</v>
      </c>
      <c r="B651" s="14"/>
      <c r="C651" s="26" t="str">
        <f t="shared" si="77"/>
        <v>Q4-1899</v>
      </c>
      <c r="D651" s="27" t="str">
        <f t="shared" si="78"/>
        <v>1900</v>
      </c>
      <c r="E651" s="26" t="str">
        <f t="shared" si="79"/>
        <v>Q4</v>
      </c>
      <c r="F651" s="25" t="str">
        <f t="shared" si="80"/>
        <v>Jan-00</v>
      </c>
      <c r="G651" s="26" t="str">
        <f t="shared" si="81"/>
        <v>Sat</v>
      </c>
      <c r="H651" s="5"/>
      <c r="I651" s="42" t="e">
        <f>VLOOKUP(H651,TABLES!$A$2:$B$146,2,FALSE)</f>
        <v>#N/A</v>
      </c>
      <c r="J651" s="42" t="e">
        <f>VLOOKUP(I651,TABLES!$B$2:$C$146,2,FALSE)</f>
        <v>#N/A</v>
      </c>
      <c r="K651" s="2"/>
      <c r="L651" s="21">
        <v>0</v>
      </c>
      <c r="M651" s="21">
        <v>0</v>
      </c>
      <c r="N651" s="26" t="str">
        <f t="shared" si="82"/>
        <v>0:00</v>
      </c>
      <c r="O651" s="26">
        <f t="shared" si="83"/>
        <v>0</v>
      </c>
      <c r="P651" s="42" t="str">
        <f>VLOOKUP(O651,TABLES!$F$2:$H$8,3)</f>
        <v>zero</v>
      </c>
      <c r="Q651" s="5"/>
    </row>
    <row r="652" spans="1:17" x14ac:dyDescent="0.35">
      <c r="A652" s="39" t="s">
        <v>4</v>
      </c>
      <c r="B652" s="14"/>
      <c r="C652" s="26" t="str">
        <f t="shared" si="77"/>
        <v>Q4-1899</v>
      </c>
      <c r="D652" s="27" t="str">
        <f t="shared" si="78"/>
        <v>1900</v>
      </c>
      <c r="E652" s="26" t="str">
        <f t="shared" si="79"/>
        <v>Q4</v>
      </c>
      <c r="F652" s="25" t="str">
        <f t="shared" si="80"/>
        <v>Jan-00</v>
      </c>
      <c r="G652" s="26" t="str">
        <f t="shared" si="81"/>
        <v>Sat</v>
      </c>
      <c r="H652" s="5"/>
      <c r="I652" s="42" t="e">
        <f>VLOOKUP(H652,TABLES!$A$2:$B$146,2,FALSE)</f>
        <v>#N/A</v>
      </c>
      <c r="J652" s="42" t="e">
        <f>VLOOKUP(I652,TABLES!$B$2:$C$146,2,FALSE)</f>
        <v>#N/A</v>
      </c>
      <c r="K652" s="2"/>
      <c r="L652" s="21">
        <v>0</v>
      </c>
      <c r="M652" s="21">
        <v>0</v>
      </c>
      <c r="N652" s="26" t="str">
        <f t="shared" si="82"/>
        <v>0:00</v>
      </c>
      <c r="O652" s="26">
        <f t="shared" si="83"/>
        <v>0</v>
      </c>
      <c r="P652" s="42" t="str">
        <f>VLOOKUP(O652,TABLES!$F$2:$H$8,3)</f>
        <v>zero</v>
      </c>
      <c r="Q652" s="5"/>
    </row>
    <row r="653" spans="1:17" x14ac:dyDescent="0.35">
      <c r="A653" s="39" t="s">
        <v>4</v>
      </c>
      <c r="B653" s="14"/>
      <c r="C653" s="26" t="str">
        <f t="shared" si="77"/>
        <v>Q4-1899</v>
      </c>
      <c r="D653" s="27" t="str">
        <f t="shared" si="78"/>
        <v>1900</v>
      </c>
      <c r="E653" s="26" t="str">
        <f t="shared" si="79"/>
        <v>Q4</v>
      </c>
      <c r="F653" s="25" t="str">
        <f t="shared" si="80"/>
        <v>Jan-00</v>
      </c>
      <c r="G653" s="26" t="str">
        <f t="shared" si="81"/>
        <v>Sat</v>
      </c>
      <c r="H653" s="5"/>
      <c r="I653" s="42" t="e">
        <f>VLOOKUP(H653,TABLES!$A$2:$B$146,2,FALSE)</f>
        <v>#N/A</v>
      </c>
      <c r="J653" s="42" t="e">
        <f>VLOOKUP(I653,TABLES!$B$2:$C$146,2,FALSE)</f>
        <v>#N/A</v>
      </c>
      <c r="K653" s="2"/>
      <c r="L653" s="21">
        <v>0</v>
      </c>
      <c r="M653" s="21">
        <v>0</v>
      </c>
      <c r="N653" s="26" t="str">
        <f t="shared" si="82"/>
        <v>0:00</v>
      </c>
      <c r="O653" s="26">
        <f t="shared" si="83"/>
        <v>0</v>
      </c>
      <c r="P653" s="42" t="str">
        <f>VLOOKUP(O653,TABLES!$F$2:$H$8,3)</f>
        <v>zero</v>
      </c>
      <c r="Q653" s="5"/>
    </row>
    <row r="654" spans="1:17" x14ac:dyDescent="0.35">
      <c r="A654" s="39" t="s">
        <v>4</v>
      </c>
      <c r="B654" s="14"/>
      <c r="C654" s="26" t="str">
        <f t="shared" si="77"/>
        <v>Q4-1899</v>
      </c>
      <c r="D654" s="27" t="str">
        <f t="shared" si="78"/>
        <v>1900</v>
      </c>
      <c r="E654" s="26" t="str">
        <f t="shared" si="79"/>
        <v>Q4</v>
      </c>
      <c r="F654" s="25" t="str">
        <f t="shared" si="80"/>
        <v>Jan-00</v>
      </c>
      <c r="G654" s="26" t="str">
        <f t="shared" si="81"/>
        <v>Sat</v>
      </c>
      <c r="H654" s="5"/>
      <c r="I654" s="42" t="e">
        <f>VLOOKUP(H654,TABLES!$A$2:$B$146,2,FALSE)</f>
        <v>#N/A</v>
      </c>
      <c r="J654" s="42" t="e">
        <f>VLOOKUP(I654,TABLES!$B$2:$C$146,2,FALSE)</f>
        <v>#N/A</v>
      </c>
      <c r="K654" s="2"/>
      <c r="L654" s="21">
        <v>0</v>
      </c>
      <c r="M654" s="21">
        <v>0</v>
      </c>
      <c r="N654" s="26" t="str">
        <f t="shared" si="82"/>
        <v>0:00</v>
      </c>
      <c r="O654" s="26">
        <f t="shared" si="83"/>
        <v>0</v>
      </c>
      <c r="P654" s="42" t="str">
        <f>VLOOKUP(O654,TABLES!$F$2:$H$8,3)</f>
        <v>zero</v>
      </c>
      <c r="Q654" s="5"/>
    </row>
    <row r="655" spans="1:17" x14ac:dyDescent="0.35">
      <c r="A655" s="39" t="s">
        <v>4</v>
      </c>
      <c r="B655" s="14"/>
      <c r="C655" s="26" t="str">
        <f t="shared" si="77"/>
        <v>Q4-1899</v>
      </c>
      <c r="D655" s="27" t="str">
        <f t="shared" si="78"/>
        <v>1900</v>
      </c>
      <c r="E655" s="26" t="str">
        <f t="shared" si="79"/>
        <v>Q4</v>
      </c>
      <c r="F655" s="25" t="str">
        <f t="shared" si="80"/>
        <v>Jan-00</v>
      </c>
      <c r="G655" s="26" t="str">
        <f t="shared" si="81"/>
        <v>Sat</v>
      </c>
      <c r="H655" s="5"/>
      <c r="I655" s="42" t="e">
        <f>VLOOKUP(H655,TABLES!$A$2:$B$146,2,FALSE)</f>
        <v>#N/A</v>
      </c>
      <c r="J655" s="42" t="e">
        <f>VLOOKUP(I655,TABLES!$B$2:$C$146,2,FALSE)</f>
        <v>#N/A</v>
      </c>
      <c r="K655" s="2"/>
      <c r="L655" s="21">
        <v>0</v>
      </c>
      <c r="M655" s="21">
        <v>0</v>
      </c>
      <c r="N655" s="26" t="str">
        <f t="shared" si="82"/>
        <v>0:00</v>
      </c>
      <c r="O655" s="26">
        <f t="shared" si="83"/>
        <v>0</v>
      </c>
      <c r="P655" s="42" t="str">
        <f>VLOOKUP(O655,TABLES!$F$2:$H$8,3)</f>
        <v>zero</v>
      </c>
      <c r="Q655" s="5"/>
    </row>
    <row r="656" spans="1:17" x14ac:dyDescent="0.35">
      <c r="A656" s="39" t="s">
        <v>4</v>
      </c>
      <c r="B656" s="14"/>
      <c r="C656" s="26" t="str">
        <f t="shared" si="77"/>
        <v>Q4-1899</v>
      </c>
      <c r="D656" s="27" t="str">
        <f t="shared" si="78"/>
        <v>1900</v>
      </c>
      <c r="E656" s="26" t="str">
        <f t="shared" si="79"/>
        <v>Q4</v>
      </c>
      <c r="F656" s="25" t="str">
        <f t="shared" si="80"/>
        <v>Jan-00</v>
      </c>
      <c r="G656" s="26" t="str">
        <f t="shared" si="81"/>
        <v>Sat</v>
      </c>
      <c r="H656" s="5"/>
      <c r="I656" s="42" t="e">
        <f>VLOOKUP(H656,TABLES!$A$2:$B$146,2,FALSE)</f>
        <v>#N/A</v>
      </c>
      <c r="J656" s="42" t="e">
        <f>VLOOKUP(I656,TABLES!$B$2:$C$146,2,FALSE)</f>
        <v>#N/A</v>
      </c>
      <c r="K656" s="2"/>
      <c r="L656" s="21">
        <v>0</v>
      </c>
      <c r="M656" s="21">
        <v>0</v>
      </c>
      <c r="N656" s="26" t="str">
        <f t="shared" si="82"/>
        <v>0:00</v>
      </c>
      <c r="O656" s="26">
        <f t="shared" si="83"/>
        <v>0</v>
      </c>
      <c r="P656" s="42" t="str">
        <f>VLOOKUP(O656,TABLES!$F$2:$H$8,3)</f>
        <v>zero</v>
      </c>
      <c r="Q656" s="5"/>
    </row>
    <row r="657" spans="1:17" x14ac:dyDescent="0.35">
      <c r="A657" s="39" t="s">
        <v>4</v>
      </c>
      <c r="B657" s="14"/>
      <c r="C657" s="26" t="str">
        <f t="shared" si="77"/>
        <v>Q4-1899</v>
      </c>
      <c r="D657" s="27" t="str">
        <f t="shared" si="78"/>
        <v>1900</v>
      </c>
      <c r="E657" s="26" t="str">
        <f t="shared" si="79"/>
        <v>Q4</v>
      </c>
      <c r="F657" s="25" t="str">
        <f t="shared" si="80"/>
        <v>Jan-00</v>
      </c>
      <c r="G657" s="26" t="str">
        <f t="shared" si="81"/>
        <v>Sat</v>
      </c>
      <c r="H657" s="5"/>
      <c r="I657" s="42" t="e">
        <f>VLOOKUP(H657,TABLES!$A$2:$B$146,2,FALSE)</f>
        <v>#N/A</v>
      </c>
      <c r="J657" s="42" t="e">
        <f>VLOOKUP(I657,TABLES!$B$2:$C$146,2,FALSE)</f>
        <v>#N/A</v>
      </c>
      <c r="K657" s="2"/>
      <c r="L657" s="21">
        <v>0</v>
      </c>
      <c r="M657" s="21">
        <v>0</v>
      </c>
      <c r="N657" s="26" t="str">
        <f t="shared" si="82"/>
        <v>0:00</v>
      </c>
      <c r="O657" s="26">
        <f t="shared" si="83"/>
        <v>0</v>
      </c>
      <c r="P657" s="42" t="str">
        <f>VLOOKUP(O657,TABLES!$F$2:$H$8,3)</f>
        <v>zero</v>
      </c>
      <c r="Q657" s="5"/>
    </row>
    <row r="658" spans="1:17" x14ac:dyDescent="0.35">
      <c r="A658" s="39" t="s">
        <v>4</v>
      </c>
      <c r="B658" s="14"/>
      <c r="C658" s="26" t="str">
        <f t="shared" si="77"/>
        <v>Q4-1899</v>
      </c>
      <c r="D658" s="27" t="str">
        <f t="shared" si="78"/>
        <v>1900</v>
      </c>
      <c r="E658" s="26" t="str">
        <f t="shared" si="79"/>
        <v>Q4</v>
      </c>
      <c r="F658" s="25" t="str">
        <f t="shared" si="80"/>
        <v>Jan-00</v>
      </c>
      <c r="G658" s="26" t="str">
        <f t="shared" si="81"/>
        <v>Sat</v>
      </c>
      <c r="H658" s="5"/>
      <c r="I658" s="42" t="e">
        <f>VLOOKUP(H658,TABLES!$A$2:$B$146,2,FALSE)</f>
        <v>#N/A</v>
      </c>
      <c r="J658" s="42" t="e">
        <f>VLOOKUP(I658,TABLES!$B$2:$C$146,2,FALSE)</f>
        <v>#N/A</v>
      </c>
      <c r="K658" s="2"/>
      <c r="L658" s="21">
        <v>0</v>
      </c>
      <c r="M658" s="21">
        <v>0</v>
      </c>
      <c r="N658" s="26" t="str">
        <f t="shared" si="82"/>
        <v>0:00</v>
      </c>
      <c r="O658" s="26">
        <f t="shared" si="83"/>
        <v>0</v>
      </c>
      <c r="P658" s="42" t="str">
        <f>VLOOKUP(O658,TABLES!$F$2:$H$8,3)</f>
        <v>zero</v>
      </c>
      <c r="Q658" s="5"/>
    </row>
    <row r="659" spans="1:17" x14ac:dyDescent="0.35">
      <c r="A659" s="39" t="s">
        <v>4</v>
      </c>
      <c r="B659" s="14"/>
      <c r="C659" s="26" t="str">
        <f t="shared" si="77"/>
        <v>Q4-1899</v>
      </c>
      <c r="D659" s="27" t="str">
        <f t="shared" si="78"/>
        <v>1900</v>
      </c>
      <c r="E659" s="26" t="str">
        <f t="shared" si="79"/>
        <v>Q4</v>
      </c>
      <c r="F659" s="25" t="str">
        <f t="shared" si="80"/>
        <v>Jan-00</v>
      </c>
      <c r="G659" s="26" t="str">
        <f t="shared" si="81"/>
        <v>Sat</v>
      </c>
      <c r="H659" s="5"/>
      <c r="I659" s="42" t="e">
        <f>VLOOKUP(H659,TABLES!$A$2:$B$146,2,FALSE)</f>
        <v>#N/A</v>
      </c>
      <c r="J659" s="42" t="e">
        <f>VLOOKUP(I659,TABLES!$B$2:$C$146,2,FALSE)</f>
        <v>#N/A</v>
      </c>
      <c r="K659" s="2"/>
      <c r="L659" s="21">
        <v>0</v>
      </c>
      <c r="M659" s="21">
        <v>0</v>
      </c>
      <c r="N659" s="26" t="str">
        <f t="shared" si="82"/>
        <v>0:00</v>
      </c>
      <c r="O659" s="26">
        <f t="shared" si="83"/>
        <v>0</v>
      </c>
      <c r="P659" s="42" t="str">
        <f>VLOOKUP(O659,TABLES!$F$2:$H$8,3)</f>
        <v>zero</v>
      </c>
      <c r="Q659" s="5"/>
    </row>
    <row r="660" spans="1:17" x14ac:dyDescent="0.35">
      <c r="A660" s="39" t="s">
        <v>4</v>
      </c>
      <c r="B660" s="14"/>
      <c r="C660" s="26" t="str">
        <f t="shared" si="77"/>
        <v>Q4-1899</v>
      </c>
      <c r="D660" s="27" t="str">
        <f t="shared" si="78"/>
        <v>1900</v>
      </c>
      <c r="E660" s="26" t="str">
        <f t="shared" si="79"/>
        <v>Q4</v>
      </c>
      <c r="F660" s="25" t="str">
        <f t="shared" si="80"/>
        <v>Jan-00</v>
      </c>
      <c r="G660" s="26" t="str">
        <f t="shared" si="81"/>
        <v>Sat</v>
      </c>
      <c r="H660" s="5"/>
      <c r="I660" s="42" t="e">
        <f>VLOOKUP(H660,TABLES!$A$2:$B$146,2,FALSE)</f>
        <v>#N/A</v>
      </c>
      <c r="J660" s="42" t="e">
        <f>VLOOKUP(I660,TABLES!$B$2:$C$146,2,FALSE)</f>
        <v>#N/A</v>
      </c>
      <c r="K660" s="2"/>
      <c r="L660" s="21">
        <v>0</v>
      </c>
      <c r="M660" s="21">
        <v>0</v>
      </c>
      <c r="N660" s="26" t="str">
        <f t="shared" si="82"/>
        <v>0:00</v>
      </c>
      <c r="O660" s="26">
        <f t="shared" si="83"/>
        <v>0</v>
      </c>
      <c r="P660" s="42" t="str">
        <f>VLOOKUP(O660,TABLES!$F$2:$H$8,3)</f>
        <v>zero</v>
      </c>
      <c r="Q660" s="5"/>
    </row>
    <row r="661" spans="1:17" x14ac:dyDescent="0.35">
      <c r="A661" s="39" t="s">
        <v>4</v>
      </c>
      <c r="B661" s="14"/>
      <c r="C661" s="26" t="str">
        <f t="shared" si="77"/>
        <v>Q4-1899</v>
      </c>
      <c r="D661" s="27" t="str">
        <f t="shared" si="78"/>
        <v>1900</v>
      </c>
      <c r="E661" s="26" t="str">
        <f t="shared" si="79"/>
        <v>Q4</v>
      </c>
      <c r="F661" s="25" t="str">
        <f t="shared" si="80"/>
        <v>Jan-00</v>
      </c>
      <c r="G661" s="26" t="str">
        <f t="shared" si="81"/>
        <v>Sat</v>
      </c>
      <c r="H661" s="5"/>
      <c r="I661" s="42" t="e">
        <f>VLOOKUP(H661,TABLES!$A$2:$B$146,2,FALSE)</f>
        <v>#N/A</v>
      </c>
      <c r="J661" s="42" t="e">
        <f>VLOOKUP(I661,TABLES!$B$2:$C$146,2,FALSE)</f>
        <v>#N/A</v>
      </c>
      <c r="K661" s="2"/>
      <c r="L661" s="21">
        <v>0</v>
      </c>
      <c r="M661" s="21">
        <v>0</v>
      </c>
      <c r="N661" s="26" t="str">
        <f t="shared" si="82"/>
        <v>0:00</v>
      </c>
      <c r="O661" s="26">
        <f t="shared" si="83"/>
        <v>0</v>
      </c>
      <c r="P661" s="42" t="str">
        <f>VLOOKUP(O661,TABLES!$F$2:$H$8,3)</f>
        <v>zero</v>
      </c>
      <c r="Q661" s="5"/>
    </row>
    <row r="662" spans="1:17" x14ac:dyDescent="0.35">
      <c r="A662" s="39" t="s">
        <v>4</v>
      </c>
      <c r="B662" s="14"/>
      <c r="C662" s="26" t="str">
        <f t="shared" si="77"/>
        <v>Q4-1899</v>
      </c>
      <c r="D662" s="27" t="str">
        <f t="shared" si="78"/>
        <v>1900</v>
      </c>
      <c r="E662" s="26" t="str">
        <f t="shared" si="79"/>
        <v>Q4</v>
      </c>
      <c r="F662" s="25" t="str">
        <f t="shared" si="80"/>
        <v>Jan-00</v>
      </c>
      <c r="G662" s="26" t="str">
        <f t="shared" si="81"/>
        <v>Sat</v>
      </c>
      <c r="H662" s="5"/>
      <c r="I662" s="42" t="e">
        <f>VLOOKUP(H662,TABLES!$A$2:$B$146,2,FALSE)</f>
        <v>#N/A</v>
      </c>
      <c r="J662" s="42" t="e">
        <f>VLOOKUP(I662,TABLES!$B$2:$C$146,2,FALSE)</f>
        <v>#N/A</v>
      </c>
      <c r="K662" s="2"/>
      <c r="L662" s="21">
        <v>0</v>
      </c>
      <c r="M662" s="21">
        <v>0</v>
      </c>
      <c r="N662" s="26" t="str">
        <f t="shared" si="82"/>
        <v>0:00</v>
      </c>
      <c r="O662" s="26">
        <f t="shared" si="83"/>
        <v>0</v>
      </c>
      <c r="P662" s="42" t="str">
        <f>VLOOKUP(O662,TABLES!$F$2:$H$8,3)</f>
        <v>zero</v>
      </c>
      <c r="Q662" s="5"/>
    </row>
    <row r="663" spans="1:17" x14ac:dyDescent="0.35">
      <c r="A663" s="39" t="s">
        <v>4</v>
      </c>
      <c r="B663" s="14"/>
      <c r="C663" s="26" t="str">
        <f t="shared" si="77"/>
        <v>Q4-1899</v>
      </c>
      <c r="D663" s="27" t="str">
        <f t="shared" si="78"/>
        <v>1900</v>
      </c>
      <c r="E663" s="26" t="str">
        <f t="shared" si="79"/>
        <v>Q4</v>
      </c>
      <c r="F663" s="25" t="str">
        <f t="shared" si="80"/>
        <v>Jan-00</v>
      </c>
      <c r="G663" s="26" t="str">
        <f t="shared" si="81"/>
        <v>Sat</v>
      </c>
      <c r="H663" s="5"/>
      <c r="I663" s="42" t="e">
        <f>VLOOKUP(H663,TABLES!$A$2:$B$146,2,FALSE)</f>
        <v>#N/A</v>
      </c>
      <c r="J663" s="42" t="e">
        <f>VLOOKUP(I663,TABLES!$B$2:$C$146,2,FALSE)</f>
        <v>#N/A</v>
      </c>
      <c r="K663" s="2"/>
      <c r="L663" s="21">
        <v>0</v>
      </c>
      <c r="M663" s="21">
        <v>0</v>
      </c>
      <c r="N663" s="26" t="str">
        <f t="shared" si="82"/>
        <v>0:00</v>
      </c>
      <c r="O663" s="26">
        <f t="shared" si="83"/>
        <v>0</v>
      </c>
      <c r="P663" s="42" t="str">
        <f>VLOOKUP(O663,TABLES!$F$2:$H$8,3)</f>
        <v>zero</v>
      </c>
      <c r="Q663" s="5"/>
    </row>
    <row r="664" spans="1:17" x14ac:dyDescent="0.35">
      <c r="A664" s="39" t="s">
        <v>4</v>
      </c>
      <c r="B664" s="14"/>
      <c r="C664" s="26" t="str">
        <f t="shared" si="77"/>
        <v>Q4-1899</v>
      </c>
      <c r="D664" s="27" t="str">
        <f t="shared" si="78"/>
        <v>1900</v>
      </c>
      <c r="E664" s="26" t="str">
        <f t="shared" si="79"/>
        <v>Q4</v>
      </c>
      <c r="F664" s="25" t="str">
        <f t="shared" si="80"/>
        <v>Jan-00</v>
      </c>
      <c r="G664" s="26" t="str">
        <f t="shared" si="81"/>
        <v>Sat</v>
      </c>
      <c r="H664" s="5"/>
      <c r="I664" s="42" t="e">
        <f>VLOOKUP(H664,TABLES!$A$2:$B$146,2,FALSE)</f>
        <v>#N/A</v>
      </c>
      <c r="J664" s="42" t="e">
        <f>VLOOKUP(I664,TABLES!$B$2:$C$146,2,FALSE)</f>
        <v>#N/A</v>
      </c>
      <c r="K664" s="2"/>
      <c r="L664" s="21">
        <v>0</v>
      </c>
      <c r="M664" s="21">
        <v>0</v>
      </c>
      <c r="N664" s="26" t="str">
        <f t="shared" si="82"/>
        <v>0:00</v>
      </c>
      <c r="O664" s="26">
        <f t="shared" si="83"/>
        <v>0</v>
      </c>
      <c r="P664" s="42" t="str">
        <f>VLOOKUP(O664,TABLES!$F$2:$H$8,3)</f>
        <v>zero</v>
      </c>
      <c r="Q664" s="5"/>
    </row>
    <row r="665" spans="1:17" x14ac:dyDescent="0.35">
      <c r="A665" s="39" t="s">
        <v>4</v>
      </c>
      <c r="B665" s="14"/>
      <c r="C665" s="26" t="str">
        <f t="shared" si="77"/>
        <v>Q4-1899</v>
      </c>
      <c r="D665" s="27" t="str">
        <f t="shared" si="78"/>
        <v>1900</v>
      </c>
      <c r="E665" s="26" t="str">
        <f t="shared" si="79"/>
        <v>Q4</v>
      </c>
      <c r="F665" s="25" t="str">
        <f t="shared" si="80"/>
        <v>Jan-00</v>
      </c>
      <c r="G665" s="26" t="str">
        <f t="shared" si="81"/>
        <v>Sat</v>
      </c>
      <c r="H665" s="5"/>
      <c r="I665" s="42" t="e">
        <f>VLOOKUP(H665,TABLES!$A$2:$B$146,2,FALSE)</f>
        <v>#N/A</v>
      </c>
      <c r="J665" s="42" t="e">
        <f>VLOOKUP(I665,TABLES!$B$2:$C$146,2,FALSE)</f>
        <v>#N/A</v>
      </c>
      <c r="K665" s="2"/>
      <c r="L665" s="21">
        <v>0</v>
      </c>
      <c r="M665" s="21">
        <v>0</v>
      </c>
      <c r="N665" s="26" t="str">
        <f t="shared" si="82"/>
        <v>0:00</v>
      </c>
      <c r="O665" s="26">
        <f t="shared" si="83"/>
        <v>0</v>
      </c>
      <c r="P665" s="42" t="str">
        <f>VLOOKUP(O665,TABLES!$F$2:$H$8,3)</f>
        <v>zero</v>
      </c>
      <c r="Q665" s="5"/>
    </row>
    <row r="666" spans="1:17" x14ac:dyDescent="0.35">
      <c r="A666" s="39" t="s">
        <v>4</v>
      </c>
      <c r="B666" s="14"/>
      <c r="C666" s="26" t="str">
        <f t="shared" si="77"/>
        <v>Q4-1899</v>
      </c>
      <c r="D666" s="27" t="str">
        <f t="shared" si="78"/>
        <v>1900</v>
      </c>
      <c r="E666" s="26" t="str">
        <f t="shared" si="79"/>
        <v>Q4</v>
      </c>
      <c r="F666" s="25" t="str">
        <f t="shared" si="80"/>
        <v>Jan-00</v>
      </c>
      <c r="G666" s="26" t="str">
        <f t="shared" si="81"/>
        <v>Sat</v>
      </c>
      <c r="H666" s="5"/>
      <c r="I666" s="42" t="e">
        <f>VLOOKUP(H666,TABLES!$A$2:$B$146,2,FALSE)</f>
        <v>#N/A</v>
      </c>
      <c r="J666" s="42" t="e">
        <f>VLOOKUP(I666,TABLES!$B$2:$C$146,2,FALSE)</f>
        <v>#N/A</v>
      </c>
      <c r="K666" s="2"/>
      <c r="L666" s="21">
        <v>0</v>
      </c>
      <c r="M666" s="21">
        <v>0</v>
      </c>
      <c r="N666" s="26" t="str">
        <f t="shared" si="82"/>
        <v>0:00</v>
      </c>
      <c r="O666" s="26">
        <f t="shared" si="83"/>
        <v>0</v>
      </c>
      <c r="P666" s="42" t="str">
        <f>VLOOKUP(O666,TABLES!$F$2:$H$8,3)</f>
        <v>zero</v>
      </c>
      <c r="Q666" s="5"/>
    </row>
    <row r="667" spans="1:17" x14ac:dyDescent="0.35">
      <c r="A667" s="39" t="s">
        <v>4</v>
      </c>
      <c r="B667" s="14"/>
      <c r="C667" s="26" t="str">
        <f t="shared" si="77"/>
        <v>Q4-1899</v>
      </c>
      <c r="D667" s="27" t="str">
        <f t="shared" si="78"/>
        <v>1900</v>
      </c>
      <c r="E667" s="26" t="str">
        <f t="shared" si="79"/>
        <v>Q4</v>
      </c>
      <c r="F667" s="25" t="str">
        <f t="shared" si="80"/>
        <v>Jan-00</v>
      </c>
      <c r="G667" s="26" t="str">
        <f t="shared" si="81"/>
        <v>Sat</v>
      </c>
      <c r="H667" s="5"/>
      <c r="I667" s="42" t="e">
        <f>VLOOKUP(H667,TABLES!$A$2:$B$146,2,FALSE)</f>
        <v>#N/A</v>
      </c>
      <c r="J667" s="42" t="e">
        <f>VLOOKUP(I667,TABLES!$B$2:$C$146,2,FALSE)</f>
        <v>#N/A</v>
      </c>
      <c r="K667" s="2"/>
      <c r="L667" s="21">
        <v>0</v>
      </c>
      <c r="M667" s="21">
        <v>0</v>
      </c>
      <c r="N667" s="26" t="str">
        <f t="shared" si="82"/>
        <v>0:00</v>
      </c>
      <c r="O667" s="26">
        <f t="shared" si="83"/>
        <v>0</v>
      </c>
      <c r="P667" s="42" t="str">
        <f>VLOOKUP(O667,TABLES!$F$2:$H$8,3)</f>
        <v>zero</v>
      </c>
      <c r="Q667" s="5"/>
    </row>
    <row r="668" spans="1:17" x14ac:dyDescent="0.35">
      <c r="A668" s="39" t="s">
        <v>4</v>
      </c>
      <c r="B668" s="14"/>
      <c r="C668" s="26" t="str">
        <f t="shared" si="77"/>
        <v>Q4-1899</v>
      </c>
      <c r="D668" s="27" t="str">
        <f t="shared" si="78"/>
        <v>1900</v>
      </c>
      <c r="E668" s="26" t="str">
        <f t="shared" si="79"/>
        <v>Q4</v>
      </c>
      <c r="F668" s="25" t="str">
        <f t="shared" si="80"/>
        <v>Jan-00</v>
      </c>
      <c r="G668" s="26" t="str">
        <f t="shared" si="81"/>
        <v>Sat</v>
      </c>
      <c r="H668" s="5"/>
      <c r="I668" s="42" t="e">
        <f>VLOOKUP(H668,TABLES!$A$2:$B$146,2,FALSE)</f>
        <v>#N/A</v>
      </c>
      <c r="J668" s="42" t="e">
        <f>VLOOKUP(I668,TABLES!$B$2:$C$146,2,FALSE)</f>
        <v>#N/A</v>
      </c>
      <c r="K668" s="2"/>
      <c r="L668" s="21">
        <v>0</v>
      </c>
      <c r="M668" s="21">
        <v>0</v>
      </c>
      <c r="N668" s="26" t="str">
        <f t="shared" si="82"/>
        <v>0:00</v>
      </c>
      <c r="O668" s="26">
        <f t="shared" si="83"/>
        <v>0</v>
      </c>
      <c r="P668" s="42" t="str">
        <f>VLOOKUP(O668,TABLES!$F$2:$H$8,3)</f>
        <v>zero</v>
      </c>
      <c r="Q668" s="5"/>
    </row>
    <row r="669" spans="1:17" x14ac:dyDescent="0.35">
      <c r="A669" s="39" t="s">
        <v>4</v>
      </c>
      <c r="B669" s="14"/>
      <c r="C669" s="26" t="str">
        <f t="shared" si="77"/>
        <v>Q4-1899</v>
      </c>
      <c r="D669" s="27" t="str">
        <f t="shared" si="78"/>
        <v>1900</v>
      </c>
      <c r="E669" s="26" t="str">
        <f t="shared" si="79"/>
        <v>Q4</v>
      </c>
      <c r="F669" s="25" t="str">
        <f t="shared" si="80"/>
        <v>Jan-00</v>
      </c>
      <c r="G669" s="26" t="str">
        <f t="shared" si="81"/>
        <v>Sat</v>
      </c>
      <c r="H669" s="5"/>
      <c r="I669" s="42" t="e">
        <f>VLOOKUP(H669,TABLES!$A$2:$B$146,2,FALSE)</f>
        <v>#N/A</v>
      </c>
      <c r="J669" s="42" t="e">
        <f>VLOOKUP(I669,TABLES!$B$2:$C$146,2,FALSE)</f>
        <v>#N/A</v>
      </c>
      <c r="K669" s="2"/>
      <c r="L669" s="21">
        <v>0</v>
      </c>
      <c r="M669" s="21">
        <v>0</v>
      </c>
      <c r="N669" s="26" t="str">
        <f t="shared" si="82"/>
        <v>0:00</v>
      </c>
      <c r="O669" s="26">
        <f t="shared" si="83"/>
        <v>0</v>
      </c>
      <c r="P669" s="42" t="str">
        <f>VLOOKUP(O669,TABLES!$F$2:$H$8,3)</f>
        <v>zero</v>
      </c>
      <c r="Q669" s="5"/>
    </row>
    <row r="670" spans="1:17" x14ac:dyDescent="0.35">
      <c r="A670" s="39" t="s">
        <v>4</v>
      </c>
      <c r="B670" s="14"/>
      <c r="C670" s="26" t="str">
        <f t="shared" si="77"/>
        <v>Q4-1899</v>
      </c>
      <c r="D670" s="27" t="str">
        <f t="shared" si="78"/>
        <v>1900</v>
      </c>
      <c r="E670" s="26" t="str">
        <f t="shared" si="79"/>
        <v>Q4</v>
      </c>
      <c r="F670" s="25" t="str">
        <f t="shared" si="80"/>
        <v>Jan-00</v>
      </c>
      <c r="G670" s="26" t="str">
        <f t="shared" si="81"/>
        <v>Sat</v>
      </c>
      <c r="H670" s="5"/>
      <c r="I670" s="42" t="e">
        <f>VLOOKUP(H670,TABLES!$A$2:$B$146,2,FALSE)</f>
        <v>#N/A</v>
      </c>
      <c r="J670" s="42" t="e">
        <f>VLOOKUP(I670,TABLES!$B$2:$C$146,2,FALSE)</f>
        <v>#N/A</v>
      </c>
      <c r="K670" s="2"/>
      <c r="L670" s="21">
        <v>0</v>
      </c>
      <c r="M670" s="21">
        <v>0</v>
      </c>
      <c r="N670" s="26" t="str">
        <f t="shared" si="82"/>
        <v>0:00</v>
      </c>
      <c r="O670" s="26">
        <f t="shared" si="83"/>
        <v>0</v>
      </c>
      <c r="P670" s="42" t="str">
        <f>VLOOKUP(O670,TABLES!$F$2:$H$8,3)</f>
        <v>zero</v>
      </c>
      <c r="Q670" s="5"/>
    </row>
    <row r="671" spans="1:17" x14ac:dyDescent="0.35">
      <c r="A671" s="39" t="s">
        <v>4</v>
      </c>
      <c r="B671" s="14"/>
      <c r="C671" s="26" t="str">
        <f t="shared" si="77"/>
        <v>Q4-1899</v>
      </c>
      <c r="D671" s="27" t="str">
        <f t="shared" si="78"/>
        <v>1900</v>
      </c>
      <c r="E671" s="26" t="str">
        <f t="shared" si="79"/>
        <v>Q4</v>
      </c>
      <c r="F671" s="25" t="str">
        <f t="shared" si="80"/>
        <v>Jan-00</v>
      </c>
      <c r="G671" s="26" t="str">
        <f t="shared" si="81"/>
        <v>Sat</v>
      </c>
      <c r="H671" s="5"/>
      <c r="I671" s="42" t="e">
        <f>VLOOKUP(H671,TABLES!$A$2:$B$146,2,FALSE)</f>
        <v>#N/A</v>
      </c>
      <c r="J671" s="42" t="e">
        <f>VLOOKUP(I671,TABLES!$B$2:$C$146,2,FALSE)</f>
        <v>#N/A</v>
      </c>
      <c r="K671" s="2"/>
      <c r="L671" s="21">
        <v>0</v>
      </c>
      <c r="M671" s="21">
        <v>0</v>
      </c>
      <c r="N671" s="26" t="str">
        <f t="shared" si="82"/>
        <v>0:00</v>
      </c>
      <c r="O671" s="26">
        <f t="shared" si="83"/>
        <v>0</v>
      </c>
      <c r="P671" s="42" t="str">
        <f>VLOOKUP(O671,TABLES!$F$2:$H$8,3)</f>
        <v>zero</v>
      </c>
      <c r="Q671" s="5"/>
    </row>
    <row r="672" spans="1:17" x14ac:dyDescent="0.35">
      <c r="A672" s="39" t="s">
        <v>4</v>
      </c>
      <c r="B672" s="14"/>
      <c r="C672" s="26" t="str">
        <f t="shared" si="77"/>
        <v>Q4-1899</v>
      </c>
      <c r="D672" s="27" t="str">
        <f t="shared" si="78"/>
        <v>1900</v>
      </c>
      <c r="E672" s="26" t="str">
        <f t="shared" si="79"/>
        <v>Q4</v>
      </c>
      <c r="F672" s="25" t="str">
        <f t="shared" si="80"/>
        <v>Jan-00</v>
      </c>
      <c r="G672" s="26" t="str">
        <f t="shared" si="81"/>
        <v>Sat</v>
      </c>
      <c r="H672" s="5"/>
      <c r="I672" s="42" t="e">
        <f>VLOOKUP(H672,TABLES!$A$2:$B$146,2,FALSE)</f>
        <v>#N/A</v>
      </c>
      <c r="J672" s="42" t="e">
        <f>VLOOKUP(I672,TABLES!$B$2:$C$146,2,FALSE)</f>
        <v>#N/A</v>
      </c>
      <c r="K672" s="2"/>
      <c r="L672" s="21">
        <v>0</v>
      </c>
      <c r="M672" s="21">
        <v>0</v>
      </c>
      <c r="N672" s="26" t="str">
        <f t="shared" si="82"/>
        <v>0:00</v>
      </c>
      <c r="O672" s="26">
        <f t="shared" si="83"/>
        <v>0</v>
      </c>
      <c r="P672" s="42" t="str">
        <f>VLOOKUP(O672,TABLES!$F$2:$H$8,3)</f>
        <v>zero</v>
      </c>
      <c r="Q672" s="5"/>
    </row>
    <row r="673" spans="1:17" x14ac:dyDescent="0.35">
      <c r="A673" s="39" t="s">
        <v>4</v>
      </c>
      <c r="B673" s="14"/>
      <c r="C673" s="26" t="str">
        <f t="shared" si="77"/>
        <v>Q4-1899</v>
      </c>
      <c r="D673" s="27" t="str">
        <f t="shared" si="78"/>
        <v>1900</v>
      </c>
      <c r="E673" s="26" t="str">
        <f t="shared" si="79"/>
        <v>Q4</v>
      </c>
      <c r="F673" s="25" t="str">
        <f t="shared" si="80"/>
        <v>Jan-00</v>
      </c>
      <c r="G673" s="26" t="str">
        <f t="shared" si="81"/>
        <v>Sat</v>
      </c>
      <c r="H673" s="5"/>
      <c r="I673" s="42" t="e">
        <f>VLOOKUP(H673,TABLES!$A$2:$B$146,2,FALSE)</f>
        <v>#N/A</v>
      </c>
      <c r="J673" s="42" t="e">
        <f>VLOOKUP(I673,TABLES!$B$2:$C$146,2,FALSE)</f>
        <v>#N/A</v>
      </c>
      <c r="K673" s="2"/>
      <c r="L673" s="21">
        <v>0</v>
      </c>
      <c r="M673" s="21">
        <v>0</v>
      </c>
      <c r="N673" s="26" t="str">
        <f t="shared" si="82"/>
        <v>0:00</v>
      </c>
      <c r="O673" s="26">
        <f t="shared" si="83"/>
        <v>0</v>
      </c>
      <c r="P673" s="42" t="str">
        <f>VLOOKUP(O673,TABLES!$F$2:$H$8,3)</f>
        <v>zero</v>
      </c>
      <c r="Q673" s="5"/>
    </row>
    <row r="674" spans="1:17" x14ac:dyDescent="0.35">
      <c r="A674" s="39" t="s">
        <v>4</v>
      </c>
      <c r="B674" s="14"/>
      <c r="C674" s="26" t="str">
        <f t="shared" si="77"/>
        <v>Q4-1899</v>
      </c>
      <c r="D674" s="27" t="str">
        <f t="shared" si="78"/>
        <v>1900</v>
      </c>
      <c r="E674" s="26" t="str">
        <f t="shared" si="79"/>
        <v>Q4</v>
      </c>
      <c r="F674" s="25" t="str">
        <f t="shared" si="80"/>
        <v>Jan-00</v>
      </c>
      <c r="G674" s="26" t="str">
        <f t="shared" si="81"/>
        <v>Sat</v>
      </c>
      <c r="H674" s="5"/>
      <c r="I674" s="42" t="e">
        <f>VLOOKUP(H674,TABLES!$A$2:$B$146,2,FALSE)</f>
        <v>#N/A</v>
      </c>
      <c r="J674" s="42" t="e">
        <f>VLOOKUP(I674,TABLES!$B$2:$C$146,2,FALSE)</f>
        <v>#N/A</v>
      </c>
      <c r="K674" s="2"/>
      <c r="L674" s="21">
        <v>0</v>
      </c>
      <c r="M674" s="21">
        <v>0</v>
      </c>
      <c r="N674" s="26" t="str">
        <f t="shared" si="82"/>
        <v>0:00</v>
      </c>
      <c r="O674" s="26">
        <f t="shared" si="83"/>
        <v>0</v>
      </c>
      <c r="P674" s="42" t="str">
        <f>VLOOKUP(O674,TABLES!$F$2:$H$8,3)</f>
        <v>zero</v>
      </c>
      <c r="Q674" s="5"/>
    </row>
    <row r="675" spans="1:17" x14ac:dyDescent="0.35">
      <c r="A675" s="39" t="s">
        <v>4</v>
      </c>
      <c r="B675" s="14"/>
      <c r="C675" s="26" t="str">
        <f t="shared" si="77"/>
        <v>Q4-1899</v>
      </c>
      <c r="D675" s="27" t="str">
        <f t="shared" si="78"/>
        <v>1900</v>
      </c>
      <c r="E675" s="26" t="str">
        <f t="shared" si="79"/>
        <v>Q4</v>
      </c>
      <c r="F675" s="25" t="str">
        <f t="shared" si="80"/>
        <v>Jan-00</v>
      </c>
      <c r="G675" s="26" t="str">
        <f t="shared" si="81"/>
        <v>Sat</v>
      </c>
      <c r="H675" s="5"/>
      <c r="I675" s="42" t="e">
        <f>VLOOKUP(H675,TABLES!$A$2:$B$146,2,FALSE)</f>
        <v>#N/A</v>
      </c>
      <c r="J675" s="42" t="e">
        <f>VLOOKUP(I675,TABLES!$B$2:$C$146,2,FALSE)</f>
        <v>#N/A</v>
      </c>
      <c r="K675" s="2"/>
      <c r="L675" s="21">
        <v>0</v>
      </c>
      <c r="M675" s="21">
        <v>0</v>
      </c>
      <c r="N675" s="26" t="str">
        <f t="shared" si="82"/>
        <v>0:00</v>
      </c>
      <c r="O675" s="26">
        <f t="shared" si="83"/>
        <v>0</v>
      </c>
      <c r="P675" s="42" t="str">
        <f>VLOOKUP(O675,TABLES!$F$2:$H$8,3)</f>
        <v>zero</v>
      </c>
      <c r="Q675" s="5"/>
    </row>
    <row r="676" spans="1:17" x14ac:dyDescent="0.35">
      <c r="A676" s="39" t="s">
        <v>4</v>
      </c>
      <c r="B676" s="14"/>
      <c r="C676" s="26" t="str">
        <f t="shared" si="77"/>
        <v>Q4-1899</v>
      </c>
      <c r="D676" s="27" t="str">
        <f t="shared" si="78"/>
        <v>1900</v>
      </c>
      <c r="E676" s="26" t="str">
        <f t="shared" si="79"/>
        <v>Q4</v>
      </c>
      <c r="F676" s="25" t="str">
        <f t="shared" si="80"/>
        <v>Jan-00</v>
      </c>
      <c r="G676" s="26" t="str">
        <f t="shared" si="81"/>
        <v>Sat</v>
      </c>
      <c r="H676" s="5"/>
      <c r="I676" s="42" t="e">
        <f>VLOOKUP(H676,TABLES!$A$2:$B$146,2,FALSE)</f>
        <v>#N/A</v>
      </c>
      <c r="J676" s="42" t="e">
        <f>VLOOKUP(I676,TABLES!$B$2:$C$146,2,FALSE)</f>
        <v>#N/A</v>
      </c>
      <c r="K676" s="2"/>
      <c r="L676" s="21">
        <v>0</v>
      </c>
      <c r="M676" s="21">
        <v>0</v>
      </c>
      <c r="N676" s="26" t="str">
        <f t="shared" si="82"/>
        <v>0:00</v>
      </c>
      <c r="O676" s="26">
        <f t="shared" si="83"/>
        <v>0</v>
      </c>
      <c r="P676" s="42" t="str">
        <f>VLOOKUP(O676,TABLES!$F$2:$H$8,3)</f>
        <v>zero</v>
      </c>
      <c r="Q676" s="5"/>
    </row>
    <row r="677" spans="1:17" x14ac:dyDescent="0.35">
      <c r="A677" s="39" t="s">
        <v>4</v>
      </c>
      <c r="B677" s="14"/>
      <c r="C677" s="26" t="str">
        <f t="shared" si="77"/>
        <v>Q4-1899</v>
      </c>
      <c r="D677" s="27" t="str">
        <f t="shared" si="78"/>
        <v>1900</v>
      </c>
      <c r="E677" s="26" t="str">
        <f t="shared" si="79"/>
        <v>Q4</v>
      </c>
      <c r="F677" s="25" t="str">
        <f t="shared" si="80"/>
        <v>Jan-00</v>
      </c>
      <c r="G677" s="26" t="str">
        <f t="shared" si="81"/>
        <v>Sat</v>
      </c>
      <c r="H677" s="5"/>
      <c r="I677" s="42" t="e">
        <f>VLOOKUP(H677,TABLES!$A$2:$B$146,2,FALSE)</f>
        <v>#N/A</v>
      </c>
      <c r="J677" s="42" t="e">
        <f>VLOOKUP(I677,TABLES!$B$2:$C$146,2,FALSE)</f>
        <v>#N/A</v>
      </c>
      <c r="K677" s="2"/>
      <c r="L677" s="21">
        <v>0</v>
      </c>
      <c r="M677" s="21">
        <v>0</v>
      </c>
      <c r="N677" s="26" t="str">
        <f t="shared" si="82"/>
        <v>0:00</v>
      </c>
      <c r="O677" s="26">
        <f t="shared" si="83"/>
        <v>0</v>
      </c>
      <c r="P677" s="42" t="str">
        <f>VLOOKUP(O677,TABLES!$F$2:$H$8,3)</f>
        <v>zero</v>
      </c>
      <c r="Q677" s="5"/>
    </row>
    <row r="678" spans="1:17" x14ac:dyDescent="0.35">
      <c r="A678" s="39" t="s">
        <v>4</v>
      </c>
      <c r="B678" s="14"/>
      <c r="C678" s="26" t="str">
        <f t="shared" si="77"/>
        <v>Q4-1899</v>
      </c>
      <c r="D678" s="27" t="str">
        <f t="shared" si="78"/>
        <v>1900</v>
      </c>
      <c r="E678" s="26" t="str">
        <f t="shared" si="79"/>
        <v>Q4</v>
      </c>
      <c r="F678" s="25" t="str">
        <f t="shared" si="80"/>
        <v>Jan-00</v>
      </c>
      <c r="G678" s="26" t="str">
        <f t="shared" si="81"/>
        <v>Sat</v>
      </c>
      <c r="H678" s="5"/>
      <c r="I678" s="42" t="e">
        <f>VLOOKUP(H678,TABLES!$A$2:$B$146,2,FALSE)</f>
        <v>#N/A</v>
      </c>
      <c r="J678" s="42" t="e">
        <f>VLOOKUP(I678,TABLES!$B$2:$C$146,2,FALSE)</f>
        <v>#N/A</v>
      </c>
      <c r="K678" s="2"/>
      <c r="L678" s="21">
        <v>0</v>
      </c>
      <c r="M678" s="21">
        <v>0</v>
      </c>
      <c r="N678" s="26" t="str">
        <f t="shared" si="82"/>
        <v>0:00</v>
      </c>
      <c r="O678" s="26">
        <f t="shared" si="83"/>
        <v>0</v>
      </c>
      <c r="P678" s="42" t="str">
        <f>VLOOKUP(O678,TABLES!$F$2:$H$8,3)</f>
        <v>zero</v>
      </c>
      <c r="Q678" s="5"/>
    </row>
    <row r="679" spans="1:17" x14ac:dyDescent="0.35">
      <c r="A679" s="39" t="s">
        <v>4</v>
      </c>
      <c r="B679" s="14"/>
      <c r="C679" s="26" t="str">
        <f t="shared" si="77"/>
        <v>Q4-1899</v>
      </c>
      <c r="D679" s="27" t="str">
        <f t="shared" si="78"/>
        <v>1900</v>
      </c>
      <c r="E679" s="26" t="str">
        <f t="shared" si="79"/>
        <v>Q4</v>
      </c>
      <c r="F679" s="25" t="str">
        <f t="shared" si="80"/>
        <v>Jan-00</v>
      </c>
      <c r="G679" s="26" t="str">
        <f t="shared" si="81"/>
        <v>Sat</v>
      </c>
      <c r="H679" s="5"/>
      <c r="I679" s="42" t="e">
        <f>VLOOKUP(H679,TABLES!$A$2:$B$146,2,FALSE)</f>
        <v>#N/A</v>
      </c>
      <c r="J679" s="42" t="e">
        <f>VLOOKUP(I679,TABLES!$B$2:$C$146,2,FALSE)</f>
        <v>#N/A</v>
      </c>
      <c r="K679" s="2"/>
      <c r="L679" s="21">
        <v>0</v>
      </c>
      <c r="M679" s="21">
        <v>0</v>
      </c>
      <c r="N679" s="26" t="str">
        <f t="shared" si="82"/>
        <v>0:00</v>
      </c>
      <c r="O679" s="26">
        <f t="shared" si="83"/>
        <v>0</v>
      </c>
      <c r="P679" s="42" t="str">
        <f>VLOOKUP(O679,TABLES!$F$2:$H$8,3)</f>
        <v>zero</v>
      </c>
      <c r="Q679" s="5"/>
    </row>
    <row r="680" spans="1:17" x14ac:dyDescent="0.35">
      <c r="A680" s="39" t="s">
        <v>4</v>
      </c>
      <c r="B680" s="14"/>
      <c r="C680" s="26" t="str">
        <f t="shared" si="77"/>
        <v>Q4-1899</v>
      </c>
      <c r="D680" s="27" t="str">
        <f t="shared" si="78"/>
        <v>1900</v>
      </c>
      <c r="E680" s="26" t="str">
        <f t="shared" si="79"/>
        <v>Q4</v>
      </c>
      <c r="F680" s="25" t="str">
        <f t="shared" si="80"/>
        <v>Jan-00</v>
      </c>
      <c r="G680" s="26" t="str">
        <f t="shared" si="81"/>
        <v>Sat</v>
      </c>
      <c r="H680" s="5"/>
      <c r="I680" s="42" t="e">
        <f>VLOOKUP(H680,TABLES!$A$2:$B$146,2,FALSE)</f>
        <v>#N/A</v>
      </c>
      <c r="J680" s="42" t="e">
        <f>VLOOKUP(I680,TABLES!$B$2:$C$146,2,FALSE)</f>
        <v>#N/A</v>
      </c>
      <c r="K680" s="2"/>
      <c r="L680" s="21">
        <v>0</v>
      </c>
      <c r="M680" s="21">
        <v>0</v>
      </c>
      <c r="N680" s="26" t="str">
        <f t="shared" si="82"/>
        <v>0:00</v>
      </c>
      <c r="O680" s="26">
        <f t="shared" si="83"/>
        <v>0</v>
      </c>
      <c r="P680" s="42" t="str">
        <f>VLOOKUP(O680,TABLES!$F$2:$H$8,3)</f>
        <v>zero</v>
      </c>
      <c r="Q680" s="5"/>
    </row>
    <row r="681" spans="1:17" x14ac:dyDescent="0.35">
      <c r="A681" s="39" t="s">
        <v>4</v>
      </c>
      <c r="B681" s="14"/>
      <c r="C681" s="26" t="str">
        <f t="shared" si="77"/>
        <v>Q4-1899</v>
      </c>
      <c r="D681" s="27" t="str">
        <f t="shared" si="78"/>
        <v>1900</v>
      </c>
      <c r="E681" s="26" t="str">
        <f t="shared" si="79"/>
        <v>Q4</v>
      </c>
      <c r="F681" s="25" t="str">
        <f t="shared" si="80"/>
        <v>Jan-00</v>
      </c>
      <c r="G681" s="26" t="str">
        <f t="shared" si="81"/>
        <v>Sat</v>
      </c>
      <c r="H681" s="5"/>
      <c r="I681" s="42" t="e">
        <f>VLOOKUP(H681,TABLES!$A$2:$B$146,2,FALSE)</f>
        <v>#N/A</v>
      </c>
      <c r="J681" s="42" t="e">
        <f>VLOOKUP(I681,TABLES!$B$2:$C$146,2,FALSE)</f>
        <v>#N/A</v>
      </c>
      <c r="K681" s="2"/>
      <c r="L681" s="21">
        <v>0</v>
      </c>
      <c r="M681" s="21">
        <v>0</v>
      </c>
      <c r="N681" s="26" t="str">
        <f t="shared" si="82"/>
        <v>0:00</v>
      </c>
      <c r="O681" s="26">
        <f t="shared" si="83"/>
        <v>0</v>
      </c>
      <c r="P681" s="42" t="str">
        <f>VLOOKUP(O681,TABLES!$F$2:$H$8,3)</f>
        <v>zero</v>
      </c>
      <c r="Q681" s="5"/>
    </row>
    <row r="682" spans="1:17" x14ac:dyDescent="0.35">
      <c r="A682" s="39" t="s">
        <v>4</v>
      </c>
      <c r="B682" s="14"/>
      <c r="C682" s="26" t="str">
        <f t="shared" si="77"/>
        <v>Q4-1899</v>
      </c>
      <c r="D682" s="27" t="str">
        <f t="shared" si="78"/>
        <v>1900</v>
      </c>
      <c r="E682" s="26" t="str">
        <f t="shared" si="79"/>
        <v>Q4</v>
      </c>
      <c r="F682" s="25" t="str">
        <f t="shared" si="80"/>
        <v>Jan-00</v>
      </c>
      <c r="G682" s="26" t="str">
        <f t="shared" si="81"/>
        <v>Sat</v>
      </c>
      <c r="H682" s="5"/>
      <c r="I682" s="42" t="e">
        <f>VLOOKUP(H682,TABLES!$A$2:$B$146,2,FALSE)</f>
        <v>#N/A</v>
      </c>
      <c r="J682" s="42" t="e">
        <f>VLOOKUP(I682,TABLES!$B$2:$C$146,2,FALSE)</f>
        <v>#N/A</v>
      </c>
      <c r="K682" s="2"/>
      <c r="L682" s="21">
        <v>0</v>
      </c>
      <c r="M682" s="21">
        <v>0</v>
      </c>
      <c r="N682" s="26" t="str">
        <f t="shared" si="82"/>
        <v>0:00</v>
      </c>
      <c r="O682" s="26">
        <f t="shared" si="83"/>
        <v>0</v>
      </c>
      <c r="P682" s="42" t="str">
        <f>VLOOKUP(O682,TABLES!$F$2:$H$8,3)</f>
        <v>zero</v>
      </c>
      <c r="Q682" s="5"/>
    </row>
    <row r="683" spans="1:17" x14ac:dyDescent="0.35">
      <c r="A683" s="39" t="s">
        <v>4</v>
      </c>
      <c r="B683" s="14"/>
      <c r="C683" s="26" t="str">
        <f t="shared" si="77"/>
        <v>Q4-1899</v>
      </c>
      <c r="D683" s="27" t="str">
        <f t="shared" si="78"/>
        <v>1900</v>
      </c>
      <c r="E683" s="26" t="str">
        <f t="shared" si="79"/>
        <v>Q4</v>
      </c>
      <c r="F683" s="25" t="str">
        <f t="shared" si="80"/>
        <v>Jan-00</v>
      </c>
      <c r="G683" s="26" t="str">
        <f t="shared" si="81"/>
        <v>Sat</v>
      </c>
      <c r="H683" s="5"/>
      <c r="I683" s="42" t="e">
        <f>VLOOKUP(H683,TABLES!$A$2:$B$146,2,FALSE)</f>
        <v>#N/A</v>
      </c>
      <c r="J683" s="42" t="e">
        <f>VLOOKUP(I683,TABLES!$B$2:$C$146,2,FALSE)</f>
        <v>#N/A</v>
      </c>
      <c r="K683" s="2"/>
      <c r="L683" s="21">
        <v>0</v>
      </c>
      <c r="M683" s="21">
        <v>0</v>
      </c>
      <c r="N683" s="26" t="str">
        <f t="shared" si="82"/>
        <v>0:00</v>
      </c>
      <c r="O683" s="26">
        <f t="shared" si="83"/>
        <v>0</v>
      </c>
      <c r="P683" s="42" t="str">
        <f>VLOOKUP(O683,TABLES!$F$2:$H$8,3)</f>
        <v>zero</v>
      </c>
      <c r="Q683" s="5"/>
    </row>
    <row r="684" spans="1:17" x14ac:dyDescent="0.35">
      <c r="A684" s="39" t="s">
        <v>4</v>
      </c>
      <c r="B684" s="14"/>
      <c r="C684" s="26" t="str">
        <f t="shared" si="77"/>
        <v>Q4-1899</v>
      </c>
      <c r="D684" s="27" t="str">
        <f t="shared" si="78"/>
        <v>1900</v>
      </c>
      <c r="E684" s="26" t="str">
        <f t="shared" si="79"/>
        <v>Q4</v>
      </c>
      <c r="F684" s="25" t="str">
        <f t="shared" si="80"/>
        <v>Jan-00</v>
      </c>
      <c r="G684" s="26" t="str">
        <f t="shared" si="81"/>
        <v>Sat</v>
      </c>
      <c r="H684" s="5"/>
      <c r="I684" s="42" t="e">
        <f>VLOOKUP(H684,TABLES!$A$2:$B$146,2,FALSE)</f>
        <v>#N/A</v>
      </c>
      <c r="J684" s="42" t="e">
        <f>VLOOKUP(I684,TABLES!$B$2:$C$146,2,FALSE)</f>
        <v>#N/A</v>
      </c>
      <c r="K684" s="2"/>
      <c r="L684" s="21">
        <v>0</v>
      </c>
      <c r="M684" s="21">
        <v>0</v>
      </c>
      <c r="N684" s="26" t="str">
        <f t="shared" si="82"/>
        <v>0:00</v>
      </c>
      <c r="O684" s="26">
        <f t="shared" si="83"/>
        <v>0</v>
      </c>
      <c r="P684" s="42" t="str">
        <f>VLOOKUP(O684,TABLES!$F$2:$H$8,3)</f>
        <v>zero</v>
      </c>
      <c r="Q684" s="5"/>
    </row>
    <row r="685" spans="1:17" x14ac:dyDescent="0.35">
      <c r="A685" s="39" t="s">
        <v>4</v>
      </c>
      <c r="B685" s="14"/>
      <c r="C685" s="26" t="str">
        <f t="shared" si="77"/>
        <v>Q4-1899</v>
      </c>
      <c r="D685" s="27" t="str">
        <f t="shared" si="78"/>
        <v>1900</v>
      </c>
      <c r="E685" s="26" t="str">
        <f t="shared" si="79"/>
        <v>Q4</v>
      </c>
      <c r="F685" s="25" t="str">
        <f t="shared" si="80"/>
        <v>Jan-00</v>
      </c>
      <c r="G685" s="26" t="str">
        <f t="shared" si="81"/>
        <v>Sat</v>
      </c>
      <c r="H685" s="5"/>
      <c r="I685" s="42" t="e">
        <f>VLOOKUP(H685,TABLES!$A$2:$B$146,2,FALSE)</f>
        <v>#N/A</v>
      </c>
      <c r="J685" s="42" t="e">
        <f>VLOOKUP(I685,TABLES!$B$2:$C$146,2,FALSE)</f>
        <v>#N/A</v>
      </c>
      <c r="K685" s="2"/>
      <c r="L685" s="21">
        <v>0</v>
      </c>
      <c r="M685" s="21">
        <v>0</v>
      </c>
      <c r="N685" s="26" t="str">
        <f t="shared" si="82"/>
        <v>0:00</v>
      </c>
      <c r="O685" s="26">
        <f t="shared" si="83"/>
        <v>0</v>
      </c>
      <c r="P685" s="42" t="str">
        <f>VLOOKUP(O685,TABLES!$F$2:$H$8,3)</f>
        <v>zero</v>
      </c>
      <c r="Q685" s="5"/>
    </row>
    <row r="686" spans="1:17" x14ac:dyDescent="0.35">
      <c r="A686" s="39" t="s">
        <v>4</v>
      </c>
      <c r="B686" s="14"/>
      <c r="C686" s="26" t="str">
        <f t="shared" si="77"/>
        <v>Q4-1899</v>
      </c>
      <c r="D686" s="27" t="str">
        <f t="shared" si="78"/>
        <v>1900</v>
      </c>
      <c r="E686" s="26" t="str">
        <f t="shared" si="79"/>
        <v>Q4</v>
      </c>
      <c r="F686" s="25" t="str">
        <f t="shared" si="80"/>
        <v>Jan-00</v>
      </c>
      <c r="G686" s="26" t="str">
        <f t="shared" si="81"/>
        <v>Sat</v>
      </c>
      <c r="H686" s="5"/>
      <c r="I686" s="42" t="e">
        <f>VLOOKUP(H686,TABLES!$A$2:$B$146,2,FALSE)</f>
        <v>#N/A</v>
      </c>
      <c r="J686" s="42" t="e">
        <f>VLOOKUP(I686,TABLES!$B$2:$C$146,2,FALSE)</f>
        <v>#N/A</v>
      </c>
      <c r="K686" s="2"/>
      <c r="L686" s="21">
        <v>0</v>
      </c>
      <c r="M686" s="21">
        <v>0</v>
      </c>
      <c r="N686" s="26" t="str">
        <f t="shared" si="82"/>
        <v>0:00</v>
      </c>
      <c r="O686" s="26">
        <f t="shared" si="83"/>
        <v>0</v>
      </c>
      <c r="P686" s="42" t="str">
        <f>VLOOKUP(O686,TABLES!$F$2:$H$8,3)</f>
        <v>zero</v>
      </c>
      <c r="Q686" s="5"/>
    </row>
    <row r="687" spans="1:17" x14ac:dyDescent="0.35">
      <c r="A687" s="39" t="s">
        <v>4</v>
      </c>
      <c r="B687" s="14"/>
      <c r="C687" s="26" t="str">
        <f t="shared" si="77"/>
        <v>Q4-1899</v>
      </c>
      <c r="D687" s="27" t="str">
        <f t="shared" si="78"/>
        <v>1900</v>
      </c>
      <c r="E687" s="26" t="str">
        <f t="shared" si="79"/>
        <v>Q4</v>
      </c>
      <c r="F687" s="25" t="str">
        <f t="shared" si="80"/>
        <v>Jan-00</v>
      </c>
      <c r="G687" s="26" t="str">
        <f t="shared" si="81"/>
        <v>Sat</v>
      </c>
      <c r="H687" s="5"/>
      <c r="I687" s="42" t="e">
        <f>VLOOKUP(H687,TABLES!$A$2:$B$146,2,FALSE)</f>
        <v>#N/A</v>
      </c>
      <c r="J687" s="42" t="e">
        <f>VLOOKUP(I687,TABLES!$B$2:$C$146,2,FALSE)</f>
        <v>#N/A</v>
      </c>
      <c r="K687" s="2"/>
      <c r="L687" s="21">
        <v>0</v>
      </c>
      <c r="M687" s="21">
        <v>0</v>
      </c>
      <c r="N687" s="26" t="str">
        <f t="shared" si="82"/>
        <v>0:00</v>
      </c>
      <c r="O687" s="26">
        <f t="shared" si="83"/>
        <v>0</v>
      </c>
      <c r="P687" s="42" t="str">
        <f>VLOOKUP(O687,TABLES!$F$2:$H$8,3)</f>
        <v>zero</v>
      </c>
      <c r="Q687" s="5"/>
    </row>
    <row r="688" spans="1:17" x14ac:dyDescent="0.35">
      <c r="A688" s="39" t="s">
        <v>4</v>
      </c>
      <c r="B688" s="14"/>
      <c r="C688" s="26" t="str">
        <f t="shared" si="77"/>
        <v>Q4-1899</v>
      </c>
      <c r="D688" s="27" t="str">
        <f t="shared" si="78"/>
        <v>1900</v>
      </c>
      <c r="E688" s="26" t="str">
        <f t="shared" si="79"/>
        <v>Q4</v>
      </c>
      <c r="F688" s="25" t="str">
        <f t="shared" si="80"/>
        <v>Jan-00</v>
      </c>
      <c r="G688" s="26" t="str">
        <f t="shared" si="81"/>
        <v>Sat</v>
      </c>
      <c r="H688" s="5"/>
      <c r="I688" s="42" t="e">
        <f>VLOOKUP(H688,TABLES!$A$2:$B$146,2,FALSE)</f>
        <v>#N/A</v>
      </c>
      <c r="J688" s="42" t="e">
        <f>VLOOKUP(I688,TABLES!$B$2:$C$146,2,FALSE)</f>
        <v>#N/A</v>
      </c>
      <c r="K688" s="2"/>
      <c r="L688" s="21">
        <v>0</v>
      </c>
      <c r="M688" s="21">
        <v>0</v>
      </c>
      <c r="N688" s="26" t="str">
        <f t="shared" si="82"/>
        <v>0:00</v>
      </c>
      <c r="O688" s="26">
        <f t="shared" si="83"/>
        <v>0</v>
      </c>
      <c r="P688" s="42" t="str">
        <f>VLOOKUP(O688,TABLES!$F$2:$H$8,3)</f>
        <v>zero</v>
      </c>
      <c r="Q688" s="5"/>
    </row>
    <row r="689" spans="1:17" x14ac:dyDescent="0.35">
      <c r="A689" s="39" t="s">
        <v>4</v>
      </c>
      <c r="B689" s="14"/>
      <c r="C689" s="26" t="str">
        <f t="shared" si="77"/>
        <v>Q4-1899</v>
      </c>
      <c r="D689" s="27" t="str">
        <f t="shared" si="78"/>
        <v>1900</v>
      </c>
      <c r="E689" s="26" t="str">
        <f t="shared" si="79"/>
        <v>Q4</v>
      </c>
      <c r="F689" s="25" t="str">
        <f t="shared" si="80"/>
        <v>Jan-00</v>
      </c>
      <c r="G689" s="26" t="str">
        <f t="shared" si="81"/>
        <v>Sat</v>
      </c>
      <c r="H689" s="5"/>
      <c r="I689" s="42" t="e">
        <f>VLOOKUP(H689,TABLES!$A$2:$B$146,2,FALSE)</f>
        <v>#N/A</v>
      </c>
      <c r="J689" s="42" t="e">
        <f>VLOOKUP(I689,TABLES!$B$2:$C$146,2,FALSE)</f>
        <v>#N/A</v>
      </c>
      <c r="K689" s="2"/>
      <c r="L689" s="21">
        <v>0</v>
      </c>
      <c r="M689" s="21">
        <v>0</v>
      </c>
      <c r="N689" s="26" t="str">
        <f t="shared" si="82"/>
        <v>0:00</v>
      </c>
      <c r="O689" s="26">
        <f t="shared" si="83"/>
        <v>0</v>
      </c>
      <c r="P689" s="42" t="str">
        <f>VLOOKUP(O689,TABLES!$F$2:$H$8,3)</f>
        <v>zero</v>
      </c>
      <c r="Q689" s="5"/>
    </row>
    <row r="690" spans="1:17" x14ac:dyDescent="0.35">
      <c r="A690" s="39" t="s">
        <v>4</v>
      </c>
      <c r="B690" s="14"/>
      <c r="C690" s="26" t="str">
        <f t="shared" si="77"/>
        <v>Q4-1899</v>
      </c>
      <c r="D690" s="27" t="str">
        <f t="shared" si="78"/>
        <v>1900</v>
      </c>
      <c r="E690" s="26" t="str">
        <f t="shared" si="79"/>
        <v>Q4</v>
      </c>
      <c r="F690" s="25" t="str">
        <f t="shared" si="80"/>
        <v>Jan-00</v>
      </c>
      <c r="G690" s="26" t="str">
        <f t="shared" si="81"/>
        <v>Sat</v>
      </c>
      <c r="H690" s="5"/>
      <c r="I690" s="42" t="e">
        <f>VLOOKUP(H690,TABLES!$A$2:$B$146,2,FALSE)</f>
        <v>#N/A</v>
      </c>
      <c r="J690" s="42" t="e">
        <f>VLOOKUP(I690,TABLES!$B$2:$C$146,2,FALSE)</f>
        <v>#N/A</v>
      </c>
      <c r="K690" s="2"/>
      <c r="L690" s="21">
        <v>0</v>
      </c>
      <c r="M690" s="21">
        <v>0</v>
      </c>
      <c r="N690" s="26" t="str">
        <f t="shared" si="82"/>
        <v>0:00</v>
      </c>
      <c r="O690" s="26">
        <f t="shared" si="83"/>
        <v>0</v>
      </c>
      <c r="P690" s="42" t="str">
        <f>VLOOKUP(O690,TABLES!$F$2:$H$8,3)</f>
        <v>zero</v>
      </c>
      <c r="Q690" s="5"/>
    </row>
    <row r="691" spans="1:17" x14ac:dyDescent="0.35">
      <c r="A691" s="39" t="s">
        <v>4</v>
      </c>
      <c r="B691" s="14"/>
      <c r="C691" s="26" t="str">
        <f t="shared" si="77"/>
        <v>Q4-1899</v>
      </c>
      <c r="D691" s="27" t="str">
        <f t="shared" si="78"/>
        <v>1900</v>
      </c>
      <c r="E691" s="26" t="str">
        <f t="shared" si="79"/>
        <v>Q4</v>
      </c>
      <c r="F691" s="25" t="str">
        <f t="shared" si="80"/>
        <v>Jan-00</v>
      </c>
      <c r="G691" s="26" t="str">
        <f t="shared" si="81"/>
        <v>Sat</v>
      </c>
      <c r="H691" s="5"/>
      <c r="I691" s="42" t="e">
        <f>VLOOKUP(H691,TABLES!$A$2:$B$146,2,FALSE)</f>
        <v>#N/A</v>
      </c>
      <c r="J691" s="42" t="e">
        <f>VLOOKUP(I691,TABLES!$B$2:$C$146,2,FALSE)</f>
        <v>#N/A</v>
      </c>
      <c r="K691" s="2"/>
      <c r="L691" s="21">
        <v>0</v>
      </c>
      <c r="M691" s="21">
        <v>0</v>
      </c>
      <c r="N691" s="26" t="str">
        <f t="shared" si="82"/>
        <v>0:00</v>
      </c>
      <c r="O691" s="26">
        <f t="shared" si="83"/>
        <v>0</v>
      </c>
      <c r="P691" s="42" t="str">
        <f>VLOOKUP(O691,TABLES!$F$2:$H$8,3)</f>
        <v>zero</v>
      </c>
      <c r="Q691" s="5"/>
    </row>
    <row r="692" spans="1:17" x14ac:dyDescent="0.35">
      <c r="A692" s="39" t="s">
        <v>4</v>
      </c>
      <c r="B692" s="14"/>
      <c r="C692" s="26" t="str">
        <f t="shared" si="77"/>
        <v>Q4-1899</v>
      </c>
      <c r="D692" s="27" t="str">
        <f t="shared" si="78"/>
        <v>1900</v>
      </c>
      <c r="E692" s="26" t="str">
        <f t="shared" si="79"/>
        <v>Q4</v>
      </c>
      <c r="F692" s="25" t="str">
        <f t="shared" si="80"/>
        <v>Jan-00</v>
      </c>
      <c r="G692" s="26" t="str">
        <f t="shared" si="81"/>
        <v>Sat</v>
      </c>
      <c r="H692" s="5"/>
      <c r="I692" s="42" t="e">
        <f>VLOOKUP(H692,TABLES!$A$2:$B$146,2,FALSE)</f>
        <v>#N/A</v>
      </c>
      <c r="J692" s="42" t="e">
        <f>VLOOKUP(I692,TABLES!$B$2:$C$146,2,FALSE)</f>
        <v>#N/A</v>
      </c>
      <c r="K692" s="2"/>
      <c r="L692" s="21">
        <v>0</v>
      </c>
      <c r="M692" s="21">
        <v>0</v>
      </c>
      <c r="N692" s="26" t="str">
        <f t="shared" si="82"/>
        <v>0:00</v>
      </c>
      <c r="O692" s="26">
        <f t="shared" si="83"/>
        <v>0</v>
      </c>
      <c r="P692" s="42" t="str">
        <f>VLOOKUP(O692,TABLES!$F$2:$H$8,3)</f>
        <v>zero</v>
      </c>
      <c r="Q692" s="5"/>
    </row>
    <row r="693" spans="1:17" x14ac:dyDescent="0.35">
      <c r="A693" s="39" t="s">
        <v>4</v>
      </c>
      <c r="B693" s="14"/>
      <c r="C693" s="26" t="str">
        <f t="shared" si="77"/>
        <v>Q4-1899</v>
      </c>
      <c r="D693" s="27" t="str">
        <f t="shared" si="78"/>
        <v>1900</v>
      </c>
      <c r="E693" s="26" t="str">
        <f t="shared" si="79"/>
        <v>Q4</v>
      </c>
      <c r="F693" s="25" t="str">
        <f t="shared" si="80"/>
        <v>Jan-00</v>
      </c>
      <c r="G693" s="26" t="str">
        <f t="shared" si="81"/>
        <v>Sat</v>
      </c>
      <c r="H693" s="5"/>
      <c r="I693" s="42" t="e">
        <f>VLOOKUP(H693,TABLES!$A$2:$B$146,2,FALSE)</f>
        <v>#N/A</v>
      </c>
      <c r="J693" s="42" t="e">
        <f>VLOOKUP(I693,TABLES!$B$2:$C$146,2,FALSE)</f>
        <v>#N/A</v>
      </c>
      <c r="K693" s="2"/>
      <c r="L693" s="21">
        <v>0</v>
      </c>
      <c r="M693" s="21">
        <v>0</v>
      </c>
      <c r="N693" s="26" t="str">
        <f t="shared" si="82"/>
        <v>0:00</v>
      </c>
      <c r="O693" s="26">
        <f t="shared" si="83"/>
        <v>0</v>
      </c>
      <c r="P693" s="42" t="str">
        <f>VLOOKUP(O693,TABLES!$F$2:$H$8,3)</f>
        <v>zero</v>
      </c>
      <c r="Q693" s="5"/>
    </row>
    <row r="694" spans="1:17" x14ac:dyDescent="0.35">
      <c r="A694" s="39" t="s">
        <v>4</v>
      </c>
      <c r="B694" s="14"/>
      <c r="C694" s="26" t="str">
        <f t="shared" si="77"/>
        <v>Q4-1899</v>
      </c>
      <c r="D694" s="27" t="str">
        <f t="shared" si="78"/>
        <v>1900</v>
      </c>
      <c r="E694" s="26" t="str">
        <f t="shared" si="79"/>
        <v>Q4</v>
      </c>
      <c r="F694" s="25" t="str">
        <f t="shared" si="80"/>
        <v>Jan-00</v>
      </c>
      <c r="G694" s="26" t="str">
        <f t="shared" si="81"/>
        <v>Sat</v>
      </c>
      <c r="H694" s="5"/>
      <c r="I694" s="42" t="e">
        <f>VLOOKUP(H694,TABLES!$A$2:$B$146,2,FALSE)</f>
        <v>#N/A</v>
      </c>
      <c r="J694" s="42" t="e">
        <f>VLOOKUP(I694,TABLES!$B$2:$C$146,2,FALSE)</f>
        <v>#N/A</v>
      </c>
      <c r="K694" s="2"/>
      <c r="L694" s="21">
        <v>0</v>
      </c>
      <c r="M694" s="21">
        <v>0</v>
      </c>
      <c r="N694" s="26" t="str">
        <f t="shared" si="82"/>
        <v>0:00</v>
      </c>
      <c r="O694" s="26">
        <f t="shared" si="83"/>
        <v>0</v>
      </c>
      <c r="P694" s="42" t="str">
        <f>VLOOKUP(O694,TABLES!$F$2:$H$8,3)</f>
        <v>zero</v>
      </c>
      <c r="Q694" s="5"/>
    </row>
    <row r="695" spans="1:17" x14ac:dyDescent="0.35">
      <c r="A695" s="39" t="s">
        <v>4</v>
      </c>
      <c r="B695" s="14"/>
      <c r="C695" s="26" t="str">
        <f t="shared" si="77"/>
        <v>Q4-1899</v>
      </c>
      <c r="D695" s="27" t="str">
        <f t="shared" si="78"/>
        <v>1900</v>
      </c>
      <c r="E695" s="26" t="str">
        <f t="shared" si="79"/>
        <v>Q4</v>
      </c>
      <c r="F695" s="25" t="str">
        <f t="shared" si="80"/>
        <v>Jan-00</v>
      </c>
      <c r="G695" s="26" t="str">
        <f t="shared" si="81"/>
        <v>Sat</v>
      </c>
      <c r="H695" s="5"/>
      <c r="I695" s="42" t="e">
        <f>VLOOKUP(H695,TABLES!$A$2:$B$146,2,FALSE)</f>
        <v>#N/A</v>
      </c>
      <c r="J695" s="42" t="e">
        <f>VLOOKUP(I695,TABLES!$B$2:$C$146,2,FALSE)</f>
        <v>#N/A</v>
      </c>
      <c r="K695" s="2"/>
      <c r="L695" s="21">
        <v>0</v>
      </c>
      <c r="M695" s="21">
        <v>0</v>
      </c>
      <c r="N695" s="26" t="str">
        <f t="shared" si="82"/>
        <v>0:00</v>
      </c>
      <c r="O695" s="26">
        <f t="shared" si="83"/>
        <v>0</v>
      </c>
      <c r="P695" s="42" t="str">
        <f>VLOOKUP(O695,TABLES!$F$2:$H$8,3)</f>
        <v>zero</v>
      </c>
      <c r="Q695" s="5"/>
    </row>
    <row r="696" spans="1:17" x14ac:dyDescent="0.35">
      <c r="A696" s="39" t="s">
        <v>4</v>
      </c>
      <c r="B696" s="14"/>
      <c r="C696" s="26" t="str">
        <f t="shared" si="77"/>
        <v>Q4-1899</v>
      </c>
      <c r="D696" s="27" t="str">
        <f t="shared" si="78"/>
        <v>1900</v>
      </c>
      <c r="E696" s="26" t="str">
        <f t="shared" si="79"/>
        <v>Q4</v>
      </c>
      <c r="F696" s="25" t="str">
        <f t="shared" si="80"/>
        <v>Jan-00</v>
      </c>
      <c r="G696" s="26" t="str">
        <f t="shared" si="81"/>
        <v>Sat</v>
      </c>
      <c r="H696" s="5"/>
      <c r="I696" s="42" t="e">
        <f>VLOOKUP(H696,TABLES!$A$2:$B$146,2,FALSE)</f>
        <v>#N/A</v>
      </c>
      <c r="J696" s="42" t="e">
        <f>VLOOKUP(I696,TABLES!$B$2:$C$146,2,FALSE)</f>
        <v>#N/A</v>
      </c>
      <c r="K696" s="2"/>
      <c r="L696" s="21">
        <v>0</v>
      </c>
      <c r="M696" s="21">
        <v>0</v>
      </c>
      <c r="N696" s="26" t="str">
        <f t="shared" si="82"/>
        <v>0:00</v>
      </c>
      <c r="O696" s="26">
        <f t="shared" si="83"/>
        <v>0</v>
      </c>
      <c r="P696" s="42" t="str">
        <f>VLOOKUP(O696,TABLES!$F$2:$H$8,3)</f>
        <v>zero</v>
      </c>
      <c r="Q696" s="5"/>
    </row>
    <row r="697" spans="1:17" x14ac:dyDescent="0.35">
      <c r="A697" s="39" t="s">
        <v>4</v>
      </c>
      <c r="B697" s="14"/>
      <c r="C697" s="26" t="str">
        <f t="shared" si="77"/>
        <v>Q4-1899</v>
      </c>
      <c r="D697" s="27" t="str">
        <f t="shared" si="78"/>
        <v>1900</v>
      </c>
      <c r="E697" s="26" t="str">
        <f t="shared" si="79"/>
        <v>Q4</v>
      </c>
      <c r="F697" s="25" t="str">
        <f t="shared" si="80"/>
        <v>Jan-00</v>
      </c>
      <c r="G697" s="26" t="str">
        <f t="shared" si="81"/>
        <v>Sat</v>
      </c>
      <c r="H697" s="5"/>
      <c r="I697" s="42" t="e">
        <f>VLOOKUP(H697,TABLES!$A$2:$B$146,2,FALSE)</f>
        <v>#N/A</v>
      </c>
      <c r="J697" s="42" t="e">
        <f>VLOOKUP(I697,TABLES!$B$2:$C$146,2,FALSE)</f>
        <v>#N/A</v>
      </c>
      <c r="K697" s="2"/>
      <c r="L697" s="21">
        <v>0</v>
      </c>
      <c r="M697" s="21">
        <v>0</v>
      </c>
      <c r="N697" s="26" t="str">
        <f t="shared" si="82"/>
        <v>0:00</v>
      </c>
      <c r="O697" s="26">
        <f t="shared" si="83"/>
        <v>0</v>
      </c>
      <c r="P697" s="42" t="str">
        <f>VLOOKUP(O697,TABLES!$F$2:$H$8,3)</f>
        <v>zero</v>
      </c>
      <c r="Q697" s="5"/>
    </row>
    <row r="698" spans="1:17" x14ac:dyDescent="0.35">
      <c r="A698" s="39" t="s">
        <v>4</v>
      </c>
      <c r="B698" s="14"/>
      <c r="C698" s="26" t="str">
        <f t="shared" si="77"/>
        <v>Q4-1899</v>
      </c>
      <c r="D698" s="27" t="str">
        <f t="shared" si="78"/>
        <v>1900</v>
      </c>
      <c r="E698" s="26" t="str">
        <f t="shared" si="79"/>
        <v>Q4</v>
      </c>
      <c r="F698" s="25" t="str">
        <f t="shared" si="80"/>
        <v>Jan-00</v>
      </c>
      <c r="G698" s="26" t="str">
        <f t="shared" si="81"/>
        <v>Sat</v>
      </c>
      <c r="H698" s="5"/>
      <c r="I698" s="42" t="e">
        <f>VLOOKUP(H698,TABLES!$A$2:$B$146,2,FALSE)</f>
        <v>#N/A</v>
      </c>
      <c r="J698" s="42" t="e">
        <f>VLOOKUP(I698,TABLES!$B$2:$C$146,2,FALSE)</f>
        <v>#N/A</v>
      </c>
      <c r="K698" s="2"/>
      <c r="L698" s="21">
        <v>0</v>
      </c>
      <c r="M698" s="21">
        <v>0</v>
      </c>
      <c r="N698" s="26" t="str">
        <f t="shared" si="82"/>
        <v>0:00</v>
      </c>
      <c r="O698" s="26">
        <f t="shared" si="83"/>
        <v>0</v>
      </c>
      <c r="P698" s="42" t="str">
        <f>VLOOKUP(O698,TABLES!$F$2:$H$8,3)</f>
        <v>zero</v>
      </c>
      <c r="Q698" s="5"/>
    </row>
    <row r="699" spans="1:17" x14ac:dyDescent="0.35">
      <c r="A699" s="39" t="s">
        <v>4</v>
      </c>
      <c r="B699" s="14"/>
      <c r="C699" s="26" t="str">
        <f t="shared" si="77"/>
        <v>Q4-1899</v>
      </c>
      <c r="D699" s="27" t="str">
        <f t="shared" si="78"/>
        <v>1900</v>
      </c>
      <c r="E699" s="26" t="str">
        <f t="shared" si="79"/>
        <v>Q4</v>
      </c>
      <c r="F699" s="25" t="str">
        <f t="shared" si="80"/>
        <v>Jan-00</v>
      </c>
      <c r="G699" s="26" t="str">
        <f t="shared" si="81"/>
        <v>Sat</v>
      </c>
      <c r="H699" s="5"/>
      <c r="I699" s="42" t="e">
        <f>VLOOKUP(H699,TABLES!$A$2:$B$146,2,FALSE)</f>
        <v>#N/A</v>
      </c>
      <c r="J699" s="42" t="e">
        <f>VLOOKUP(I699,TABLES!$B$2:$C$146,2,FALSE)</f>
        <v>#N/A</v>
      </c>
      <c r="K699" s="2"/>
      <c r="L699" s="21">
        <v>0</v>
      </c>
      <c r="M699" s="21">
        <v>0</v>
      </c>
      <c r="N699" s="26" t="str">
        <f t="shared" si="82"/>
        <v>0:00</v>
      </c>
      <c r="O699" s="26">
        <f t="shared" si="83"/>
        <v>0</v>
      </c>
      <c r="P699" s="42" t="str">
        <f>VLOOKUP(O699,TABLES!$F$2:$H$8,3)</f>
        <v>zero</v>
      </c>
      <c r="Q699" s="5"/>
    </row>
    <row r="700" spans="1:17" x14ac:dyDescent="0.35">
      <c r="A700" s="39" t="s">
        <v>4</v>
      </c>
      <c r="B700" s="14"/>
      <c r="C700" s="26" t="str">
        <f t="shared" si="77"/>
        <v>Q4-1899</v>
      </c>
      <c r="D700" s="27" t="str">
        <f t="shared" si="78"/>
        <v>1900</v>
      </c>
      <c r="E700" s="26" t="str">
        <f t="shared" si="79"/>
        <v>Q4</v>
      </c>
      <c r="F700" s="25" t="str">
        <f t="shared" si="80"/>
        <v>Jan-00</v>
      </c>
      <c r="G700" s="26" t="str">
        <f t="shared" si="81"/>
        <v>Sat</v>
      </c>
      <c r="H700" s="5"/>
      <c r="I700" s="42" t="e">
        <f>VLOOKUP(H700,TABLES!$A$2:$B$146,2,FALSE)</f>
        <v>#N/A</v>
      </c>
      <c r="J700" s="42" t="e">
        <f>VLOOKUP(I700,TABLES!$B$2:$C$146,2,FALSE)</f>
        <v>#N/A</v>
      </c>
      <c r="K700" s="2"/>
      <c r="L700" s="21">
        <v>0</v>
      </c>
      <c r="M700" s="21">
        <v>0</v>
      </c>
      <c r="N700" s="26" t="str">
        <f t="shared" si="82"/>
        <v>0:00</v>
      </c>
      <c r="O700" s="26">
        <f t="shared" si="83"/>
        <v>0</v>
      </c>
      <c r="P700" s="42" t="str">
        <f>VLOOKUP(O700,TABLES!$F$2:$H$8,3)</f>
        <v>zero</v>
      </c>
      <c r="Q700" s="5"/>
    </row>
    <row r="701" spans="1:17" x14ac:dyDescent="0.35">
      <c r="A701" s="39" t="s">
        <v>4</v>
      </c>
      <c r="B701" s="14"/>
      <c r="C701" s="26" t="str">
        <f t="shared" si="77"/>
        <v>Q4-1899</v>
      </c>
      <c r="D701" s="27" t="str">
        <f t="shared" si="78"/>
        <v>1900</v>
      </c>
      <c r="E701" s="26" t="str">
        <f t="shared" si="79"/>
        <v>Q4</v>
      </c>
      <c r="F701" s="25" t="str">
        <f t="shared" si="80"/>
        <v>Jan-00</v>
      </c>
      <c r="G701" s="26" t="str">
        <f t="shared" si="81"/>
        <v>Sat</v>
      </c>
      <c r="H701" s="5"/>
      <c r="I701" s="42" t="e">
        <f>VLOOKUP(H701,TABLES!$A$2:$B$146,2,FALSE)</f>
        <v>#N/A</v>
      </c>
      <c r="J701" s="42" t="e">
        <f>VLOOKUP(I701,TABLES!$B$2:$C$146,2,FALSE)</f>
        <v>#N/A</v>
      </c>
      <c r="K701" s="2"/>
      <c r="L701" s="21">
        <v>0</v>
      </c>
      <c r="M701" s="21">
        <v>0</v>
      </c>
      <c r="N701" s="26" t="str">
        <f t="shared" si="82"/>
        <v>0:00</v>
      </c>
      <c r="O701" s="26">
        <f t="shared" si="83"/>
        <v>0</v>
      </c>
      <c r="P701" s="42" t="str">
        <f>VLOOKUP(O701,TABLES!$F$2:$H$8,3)</f>
        <v>zero</v>
      </c>
      <c r="Q701" s="5"/>
    </row>
    <row r="702" spans="1:17" x14ac:dyDescent="0.35">
      <c r="A702" s="39" t="s">
        <v>4</v>
      </c>
      <c r="B702" s="14"/>
      <c r="C702" s="26" t="str">
        <f t="shared" si="77"/>
        <v>Q4-1899</v>
      </c>
      <c r="D702" s="27" t="str">
        <f t="shared" si="78"/>
        <v>1900</v>
      </c>
      <c r="E702" s="26" t="str">
        <f t="shared" si="79"/>
        <v>Q4</v>
      </c>
      <c r="F702" s="25" t="str">
        <f t="shared" si="80"/>
        <v>Jan-00</v>
      </c>
      <c r="G702" s="26" t="str">
        <f t="shared" si="81"/>
        <v>Sat</v>
      </c>
      <c r="H702" s="5"/>
      <c r="I702" s="42" t="e">
        <f>VLOOKUP(H702,TABLES!$A$2:$B$146,2,FALSE)</f>
        <v>#N/A</v>
      </c>
      <c r="J702" s="42" t="e">
        <f>VLOOKUP(I702,TABLES!$B$2:$C$146,2,FALSE)</f>
        <v>#N/A</v>
      </c>
      <c r="K702" s="2"/>
      <c r="L702" s="21">
        <v>0</v>
      </c>
      <c r="M702" s="21">
        <v>0</v>
      </c>
      <c r="N702" s="26" t="str">
        <f t="shared" si="82"/>
        <v>0:00</v>
      </c>
      <c r="O702" s="26">
        <f t="shared" si="83"/>
        <v>0</v>
      </c>
      <c r="P702" s="42" t="str">
        <f>VLOOKUP(O702,TABLES!$F$2:$H$8,3)</f>
        <v>zero</v>
      </c>
      <c r="Q702" s="5"/>
    </row>
    <row r="703" spans="1:17" x14ac:dyDescent="0.35">
      <c r="A703" s="39" t="s">
        <v>4</v>
      </c>
      <c r="B703" s="14"/>
      <c r="C703" s="26" t="str">
        <f t="shared" si="77"/>
        <v>Q4-1899</v>
      </c>
      <c r="D703" s="27" t="str">
        <f t="shared" si="78"/>
        <v>1900</v>
      </c>
      <c r="E703" s="26" t="str">
        <f t="shared" si="79"/>
        <v>Q4</v>
      </c>
      <c r="F703" s="25" t="str">
        <f t="shared" si="80"/>
        <v>Jan-00</v>
      </c>
      <c r="G703" s="26" t="str">
        <f t="shared" si="81"/>
        <v>Sat</v>
      </c>
      <c r="H703" s="5"/>
      <c r="I703" s="42" t="e">
        <f>VLOOKUP(H703,TABLES!$A$2:$B$146,2,FALSE)</f>
        <v>#N/A</v>
      </c>
      <c r="J703" s="42" t="e">
        <f>VLOOKUP(I703,TABLES!$B$2:$C$146,2,FALSE)</f>
        <v>#N/A</v>
      </c>
      <c r="K703" s="2"/>
      <c r="L703" s="21">
        <v>0</v>
      </c>
      <c r="M703" s="21">
        <v>0</v>
      </c>
      <c r="N703" s="26" t="str">
        <f t="shared" si="82"/>
        <v>0:00</v>
      </c>
      <c r="O703" s="26">
        <f t="shared" si="83"/>
        <v>0</v>
      </c>
      <c r="P703" s="42" t="str">
        <f>VLOOKUP(O703,TABLES!$F$2:$H$8,3)</f>
        <v>zero</v>
      </c>
      <c r="Q703" s="5"/>
    </row>
    <row r="704" spans="1:17" x14ac:dyDescent="0.35">
      <c r="A704" s="39" t="s">
        <v>4</v>
      </c>
      <c r="B704" s="14"/>
      <c r="C704" s="26" t="str">
        <f t="shared" si="77"/>
        <v>Q4-1899</v>
      </c>
      <c r="D704" s="27" t="str">
        <f t="shared" si="78"/>
        <v>1900</v>
      </c>
      <c r="E704" s="26" t="str">
        <f t="shared" si="79"/>
        <v>Q4</v>
      </c>
      <c r="F704" s="25" t="str">
        <f t="shared" si="80"/>
        <v>Jan-00</v>
      </c>
      <c r="G704" s="26" t="str">
        <f t="shared" si="81"/>
        <v>Sat</v>
      </c>
      <c r="H704" s="5"/>
      <c r="I704" s="42" t="e">
        <f>VLOOKUP(H704,TABLES!$A$2:$B$146,2,FALSE)</f>
        <v>#N/A</v>
      </c>
      <c r="J704" s="42" t="e">
        <f>VLOOKUP(I704,TABLES!$B$2:$C$146,2,FALSE)</f>
        <v>#N/A</v>
      </c>
      <c r="K704" s="2"/>
      <c r="L704" s="21">
        <v>0</v>
      </c>
      <c r="M704" s="21">
        <v>0</v>
      </c>
      <c r="N704" s="26" t="str">
        <f t="shared" si="82"/>
        <v>0:00</v>
      </c>
      <c r="O704" s="26">
        <f t="shared" si="83"/>
        <v>0</v>
      </c>
      <c r="P704" s="42" t="str">
        <f>VLOOKUP(O704,TABLES!$F$2:$H$8,3)</f>
        <v>zero</v>
      </c>
      <c r="Q704" s="5"/>
    </row>
    <row r="705" spans="1:17" x14ac:dyDescent="0.35">
      <c r="A705" s="39" t="s">
        <v>4</v>
      </c>
      <c r="B705" s="14"/>
      <c r="C705" s="26" t="str">
        <f t="shared" si="77"/>
        <v>Q4-1899</v>
      </c>
      <c r="D705" s="27" t="str">
        <f t="shared" si="78"/>
        <v>1900</v>
      </c>
      <c r="E705" s="26" t="str">
        <f t="shared" si="79"/>
        <v>Q4</v>
      </c>
      <c r="F705" s="25" t="str">
        <f t="shared" si="80"/>
        <v>Jan-00</v>
      </c>
      <c r="G705" s="26" t="str">
        <f t="shared" si="81"/>
        <v>Sat</v>
      </c>
      <c r="H705" s="5"/>
      <c r="I705" s="42" t="e">
        <f>VLOOKUP(H705,TABLES!$A$2:$B$146,2,FALSE)</f>
        <v>#N/A</v>
      </c>
      <c r="J705" s="42" t="e">
        <f>VLOOKUP(I705,TABLES!$B$2:$C$146,2,FALSE)</f>
        <v>#N/A</v>
      </c>
      <c r="K705" s="2"/>
      <c r="L705" s="21">
        <v>0</v>
      </c>
      <c r="M705" s="21">
        <v>0</v>
      </c>
      <c r="N705" s="26" t="str">
        <f t="shared" si="82"/>
        <v>0:00</v>
      </c>
      <c r="O705" s="26">
        <f t="shared" si="83"/>
        <v>0</v>
      </c>
      <c r="P705" s="42" t="str">
        <f>VLOOKUP(O705,TABLES!$F$2:$H$8,3)</f>
        <v>zero</v>
      </c>
      <c r="Q705" s="5"/>
    </row>
    <row r="706" spans="1:17" x14ac:dyDescent="0.35">
      <c r="A706" s="39" t="s">
        <v>4</v>
      </c>
      <c r="B706" s="14"/>
      <c r="C706" s="26" t="str">
        <f t="shared" ref="C706:C769" si="84">"Q"&amp;CHOOSE(MONTH(B706),4,4,4,1,1,1,2,2,2,3,3,3)&amp;"-"&amp;IF(MONTH(B706)&lt;4,0,1)+YEAR(B706)-1</f>
        <v>Q4-1899</v>
      </c>
      <c r="D706" s="27" t="str">
        <f t="shared" ref="D706:D769" si="85">TEXT(B706,"yyyy")</f>
        <v>1900</v>
      </c>
      <c r="E706" s="26" t="str">
        <f t="shared" ref="E706:E769" si="86">"Q"&amp;CHOOSE(MONTH(B706),4,4,4,1,1,1,2,2,2,3,3,3)</f>
        <v>Q4</v>
      </c>
      <c r="F706" s="25" t="str">
        <f t="shared" ref="F706:F769" si="87">TEXT(B706,"mmm-yy")</f>
        <v>Jan-00</v>
      </c>
      <c r="G706" s="26" t="str">
        <f t="shared" ref="G706:G769" si="88">TEXT(B706,"ddd")</f>
        <v>Sat</v>
      </c>
      <c r="H706" s="5"/>
      <c r="I706" s="42" t="e">
        <f>VLOOKUP(H706,TABLES!$A$2:$B$146,2,FALSE)</f>
        <v>#N/A</v>
      </c>
      <c r="J706" s="42" t="e">
        <f>VLOOKUP(I706,TABLES!$B$2:$C$146,2,FALSE)</f>
        <v>#N/A</v>
      </c>
      <c r="K706" s="2"/>
      <c r="L706" s="21">
        <v>0</v>
      </c>
      <c r="M706" s="21">
        <v>0</v>
      </c>
      <c r="N706" s="26" t="str">
        <f t="shared" ref="N706:N769" si="89">TEXT(M706-L706,"H:MM")</f>
        <v>0:00</v>
      </c>
      <c r="O706" s="26">
        <f t="shared" ref="O706:O769" si="90">(M706-L706)*1440</f>
        <v>0</v>
      </c>
      <c r="P706" s="42" t="str">
        <f>VLOOKUP(O706,TABLES!$F$2:$H$8,3)</f>
        <v>zero</v>
      </c>
      <c r="Q706" s="5"/>
    </row>
    <row r="707" spans="1:17" x14ac:dyDescent="0.35">
      <c r="A707" s="39" t="s">
        <v>4</v>
      </c>
      <c r="B707" s="14"/>
      <c r="C707" s="26" t="str">
        <f t="shared" si="84"/>
        <v>Q4-1899</v>
      </c>
      <c r="D707" s="27" t="str">
        <f t="shared" si="85"/>
        <v>1900</v>
      </c>
      <c r="E707" s="26" t="str">
        <f t="shared" si="86"/>
        <v>Q4</v>
      </c>
      <c r="F707" s="25" t="str">
        <f t="shared" si="87"/>
        <v>Jan-00</v>
      </c>
      <c r="G707" s="26" t="str">
        <f t="shared" si="88"/>
        <v>Sat</v>
      </c>
      <c r="H707" s="5"/>
      <c r="I707" s="42" t="e">
        <f>VLOOKUP(H707,TABLES!$A$2:$B$146,2,FALSE)</f>
        <v>#N/A</v>
      </c>
      <c r="J707" s="42" t="e">
        <f>VLOOKUP(I707,TABLES!$B$2:$C$146,2,FALSE)</f>
        <v>#N/A</v>
      </c>
      <c r="K707" s="2"/>
      <c r="L707" s="21">
        <v>0</v>
      </c>
      <c r="M707" s="21">
        <v>0</v>
      </c>
      <c r="N707" s="26" t="str">
        <f t="shared" si="89"/>
        <v>0:00</v>
      </c>
      <c r="O707" s="26">
        <f t="shared" si="90"/>
        <v>0</v>
      </c>
      <c r="P707" s="42" t="str">
        <f>VLOOKUP(O707,TABLES!$F$2:$H$8,3)</f>
        <v>zero</v>
      </c>
      <c r="Q707" s="5"/>
    </row>
    <row r="708" spans="1:17" x14ac:dyDescent="0.35">
      <c r="A708" s="39" t="s">
        <v>4</v>
      </c>
      <c r="B708" s="14"/>
      <c r="C708" s="26" t="str">
        <f t="shared" si="84"/>
        <v>Q4-1899</v>
      </c>
      <c r="D708" s="27" t="str">
        <f t="shared" si="85"/>
        <v>1900</v>
      </c>
      <c r="E708" s="26" t="str">
        <f t="shared" si="86"/>
        <v>Q4</v>
      </c>
      <c r="F708" s="25" t="str">
        <f t="shared" si="87"/>
        <v>Jan-00</v>
      </c>
      <c r="G708" s="26" t="str">
        <f t="shared" si="88"/>
        <v>Sat</v>
      </c>
      <c r="H708" s="5"/>
      <c r="I708" s="42" t="e">
        <f>VLOOKUP(H708,TABLES!$A$2:$B$146,2,FALSE)</f>
        <v>#N/A</v>
      </c>
      <c r="J708" s="42" t="e">
        <f>VLOOKUP(I708,TABLES!$B$2:$C$146,2,FALSE)</f>
        <v>#N/A</v>
      </c>
      <c r="K708" s="2"/>
      <c r="L708" s="21">
        <v>0</v>
      </c>
      <c r="M708" s="21">
        <v>0</v>
      </c>
      <c r="N708" s="26" t="str">
        <f t="shared" si="89"/>
        <v>0:00</v>
      </c>
      <c r="O708" s="26">
        <f t="shared" si="90"/>
        <v>0</v>
      </c>
      <c r="P708" s="42" t="str">
        <f>VLOOKUP(O708,TABLES!$F$2:$H$8,3)</f>
        <v>zero</v>
      </c>
      <c r="Q708" s="5"/>
    </row>
    <row r="709" spans="1:17" x14ac:dyDescent="0.35">
      <c r="A709" s="39" t="s">
        <v>4</v>
      </c>
      <c r="B709" s="14"/>
      <c r="C709" s="26" t="str">
        <f t="shared" si="84"/>
        <v>Q4-1899</v>
      </c>
      <c r="D709" s="27" t="str">
        <f t="shared" si="85"/>
        <v>1900</v>
      </c>
      <c r="E709" s="26" t="str">
        <f t="shared" si="86"/>
        <v>Q4</v>
      </c>
      <c r="F709" s="25" t="str">
        <f t="shared" si="87"/>
        <v>Jan-00</v>
      </c>
      <c r="G709" s="26" t="str">
        <f t="shared" si="88"/>
        <v>Sat</v>
      </c>
      <c r="H709" s="5"/>
      <c r="I709" s="42" t="e">
        <f>VLOOKUP(H709,TABLES!$A$2:$B$146,2,FALSE)</f>
        <v>#N/A</v>
      </c>
      <c r="J709" s="42" t="e">
        <f>VLOOKUP(I709,TABLES!$B$2:$C$146,2,FALSE)</f>
        <v>#N/A</v>
      </c>
      <c r="K709" s="2"/>
      <c r="L709" s="21">
        <v>0</v>
      </c>
      <c r="M709" s="21">
        <v>0</v>
      </c>
      <c r="N709" s="26" t="str">
        <f t="shared" si="89"/>
        <v>0:00</v>
      </c>
      <c r="O709" s="26">
        <f t="shared" si="90"/>
        <v>0</v>
      </c>
      <c r="P709" s="42" t="str">
        <f>VLOOKUP(O709,TABLES!$F$2:$H$8,3)</f>
        <v>zero</v>
      </c>
      <c r="Q709" s="5"/>
    </row>
    <row r="710" spans="1:17" x14ac:dyDescent="0.35">
      <c r="A710" s="39" t="s">
        <v>4</v>
      </c>
      <c r="B710" s="14"/>
      <c r="C710" s="26" t="str">
        <f t="shared" si="84"/>
        <v>Q4-1899</v>
      </c>
      <c r="D710" s="27" t="str">
        <f t="shared" si="85"/>
        <v>1900</v>
      </c>
      <c r="E710" s="26" t="str">
        <f t="shared" si="86"/>
        <v>Q4</v>
      </c>
      <c r="F710" s="25" t="str">
        <f t="shared" si="87"/>
        <v>Jan-00</v>
      </c>
      <c r="G710" s="26" t="str">
        <f t="shared" si="88"/>
        <v>Sat</v>
      </c>
      <c r="H710" s="5"/>
      <c r="I710" s="42" t="e">
        <f>VLOOKUP(H710,TABLES!$A$2:$B$146,2,FALSE)</f>
        <v>#N/A</v>
      </c>
      <c r="J710" s="42" t="e">
        <f>VLOOKUP(I710,TABLES!$B$2:$C$146,2,FALSE)</f>
        <v>#N/A</v>
      </c>
      <c r="K710" s="2"/>
      <c r="L710" s="21">
        <v>0</v>
      </c>
      <c r="M710" s="21">
        <v>0</v>
      </c>
      <c r="N710" s="26" t="str">
        <f t="shared" si="89"/>
        <v>0:00</v>
      </c>
      <c r="O710" s="26">
        <f t="shared" si="90"/>
        <v>0</v>
      </c>
      <c r="P710" s="42" t="str">
        <f>VLOOKUP(O710,TABLES!$F$2:$H$8,3)</f>
        <v>zero</v>
      </c>
      <c r="Q710" s="5"/>
    </row>
    <row r="711" spans="1:17" x14ac:dyDescent="0.35">
      <c r="A711" s="39" t="s">
        <v>4</v>
      </c>
      <c r="B711" s="14"/>
      <c r="C711" s="26" t="str">
        <f t="shared" si="84"/>
        <v>Q4-1899</v>
      </c>
      <c r="D711" s="27" t="str">
        <f t="shared" si="85"/>
        <v>1900</v>
      </c>
      <c r="E711" s="26" t="str">
        <f t="shared" si="86"/>
        <v>Q4</v>
      </c>
      <c r="F711" s="25" t="str">
        <f t="shared" si="87"/>
        <v>Jan-00</v>
      </c>
      <c r="G711" s="26" t="str">
        <f t="shared" si="88"/>
        <v>Sat</v>
      </c>
      <c r="H711" s="5"/>
      <c r="I711" s="42" t="e">
        <f>VLOOKUP(H711,TABLES!$A$2:$B$146,2,FALSE)</f>
        <v>#N/A</v>
      </c>
      <c r="J711" s="42" t="e">
        <f>VLOOKUP(I711,TABLES!$B$2:$C$146,2,FALSE)</f>
        <v>#N/A</v>
      </c>
      <c r="K711" s="2"/>
      <c r="L711" s="21">
        <v>0</v>
      </c>
      <c r="M711" s="21">
        <v>0</v>
      </c>
      <c r="N711" s="26" t="str">
        <f t="shared" si="89"/>
        <v>0:00</v>
      </c>
      <c r="O711" s="26">
        <f t="shared" si="90"/>
        <v>0</v>
      </c>
      <c r="P711" s="42" t="str">
        <f>VLOOKUP(O711,TABLES!$F$2:$H$8,3)</f>
        <v>zero</v>
      </c>
      <c r="Q711" s="5"/>
    </row>
    <row r="712" spans="1:17" x14ac:dyDescent="0.35">
      <c r="A712" s="39" t="s">
        <v>4</v>
      </c>
      <c r="B712" s="14"/>
      <c r="C712" s="26" t="str">
        <f t="shared" si="84"/>
        <v>Q4-1899</v>
      </c>
      <c r="D712" s="27" t="str">
        <f t="shared" si="85"/>
        <v>1900</v>
      </c>
      <c r="E712" s="26" t="str">
        <f t="shared" si="86"/>
        <v>Q4</v>
      </c>
      <c r="F712" s="25" t="str">
        <f t="shared" si="87"/>
        <v>Jan-00</v>
      </c>
      <c r="G712" s="26" t="str">
        <f t="shared" si="88"/>
        <v>Sat</v>
      </c>
      <c r="H712" s="5"/>
      <c r="I712" s="42" t="e">
        <f>VLOOKUP(H712,TABLES!$A$2:$B$146,2,FALSE)</f>
        <v>#N/A</v>
      </c>
      <c r="J712" s="42" t="e">
        <f>VLOOKUP(I712,TABLES!$B$2:$C$146,2,FALSE)</f>
        <v>#N/A</v>
      </c>
      <c r="K712" s="2"/>
      <c r="L712" s="21">
        <v>0</v>
      </c>
      <c r="M712" s="21">
        <v>0</v>
      </c>
      <c r="N712" s="26" t="str">
        <f t="shared" si="89"/>
        <v>0:00</v>
      </c>
      <c r="O712" s="26">
        <f t="shared" si="90"/>
        <v>0</v>
      </c>
      <c r="P712" s="42" t="str">
        <f>VLOOKUP(O712,TABLES!$F$2:$H$8,3)</f>
        <v>zero</v>
      </c>
      <c r="Q712" s="5"/>
    </row>
    <row r="713" spans="1:17" x14ac:dyDescent="0.35">
      <c r="A713" s="39" t="s">
        <v>4</v>
      </c>
      <c r="B713" s="14"/>
      <c r="C713" s="26" t="str">
        <f t="shared" si="84"/>
        <v>Q4-1899</v>
      </c>
      <c r="D713" s="27" t="str">
        <f t="shared" si="85"/>
        <v>1900</v>
      </c>
      <c r="E713" s="26" t="str">
        <f t="shared" si="86"/>
        <v>Q4</v>
      </c>
      <c r="F713" s="25" t="str">
        <f t="shared" si="87"/>
        <v>Jan-00</v>
      </c>
      <c r="G713" s="26" t="str">
        <f t="shared" si="88"/>
        <v>Sat</v>
      </c>
      <c r="H713" s="5"/>
      <c r="I713" s="42" t="e">
        <f>VLOOKUP(H713,TABLES!$A$2:$B$146,2,FALSE)</f>
        <v>#N/A</v>
      </c>
      <c r="J713" s="42" t="e">
        <f>VLOOKUP(I713,TABLES!$B$2:$C$146,2,FALSE)</f>
        <v>#N/A</v>
      </c>
      <c r="K713" s="2"/>
      <c r="L713" s="21">
        <v>0</v>
      </c>
      <c r="M713" s="21">
        <v>0</v>
      </c>
      <c r="N713" s="26" t="str">
        <f t="shared" si="89"/>
        <v>0:00</v>
      </c>
      <c r="O713" s="26">
        <f t="shared" si="90"/>
        <v>0</v>
      </c>
      <c r="P713" s="42" t="str">
        <f>VLOOKUP(O713,TABLES!$F$2:$H$8,3)</f>
        <v>zero</v>
      </c>
      <c r="Q713" s="5"/>
    </row>
    <row r="714" spans="1:17" x14ac:dyDescent="0.35">
      <c r="A714" s="39" t="s">
        <v>4</v>
      </c>
      <c r="B714" s="14"/>
      <c r="C714" s="26" t="str">
        <f t="shared" si="84"/>
        <v>Q4-1899</v>
      </c>
      <c r="D714" s="27" t="str">
        <f t="shared" si="85"/>
        <v>1900</v>
      </c>
      <c r="E714" s="26" t="str">
        <f t="shared" si="86"/>
        <v>Q4</v>
      </c>
      <c r="F714" s="25" t="str">
        <f t="shared" si="87"/>
        <v>Jan-00</v>
      </c>
      <c r="G714" s="26" t="str">
        <f t="shared" si="88"/>
        <v>Sat</v>
      </c>
      <c r="H714" s="5"/>
      <c r="I714" s="42" t="e">
        <f>VLOOKUP(H714,TABLES!$A$2:$B$146,2,FALSE)</f>
        <v>#N/A</v>
      </c>
      <c r="J714" s="42" t="e">
        <f>VLOOKUP(I714,TABLES!$B$2:$C$146,2,FALSE)</f>
        <v>#N/A</v>
      </c>
      <c r="K714" s="2"/>
      <c r="L714" s="21">
        <v>0</v>
      </c>
      <c r="M714" s="21">
        <v>0</v>
      </c>
      <c r="N714" s="26" t="str">
        <f t="shared" si="89"/>
        <v>0:00</v>
      </c>
      <c r="O714" s="26">
        <f t="shared" si="90"/>
        <v>0</v>
      </c>
      <c r="P714" s="42" t="str">
        <f>VLOOKUP(O714,TABLES!$F$2:$H$8,3)</f>
        <v>zero</v>
      </c>
      <c r="Q714" s="5"/>
    </row>
    <row r="715" spans="1:17" x14ac:dyDescent="0.35">
      <c r="A715" s="39" t="s">
        <v>4</v>
      </c>
      <c r="B715" s="14"/>
      <c r="C715" s="26" t="str">
        <f t="shared" si="84"/>
        <v>Q4-1899</v>
      </c>
      <c r="D715" s="27" t="str">
        <f t="shared" si="85"/>
        <v>1900</v>
      </c>
      <c r="E715" s="26" t="str">
        <f t="shared" si="86"/>
        <v>Q4</v>
      </c>
      <c r="F715" s="25" t="str">
        <f t="shared" si="87"/>
        <v>Jan-00</v>
      </c>
      <c r="G715" s="26" t="str">
        <f t="shared" si="88"/>
        <v>Sat</v>
      </c>
      <c r="H715" s="5"/>
      <c r="I715" s="42" t="e">
        <f>VLOOKUP(H715,TABLES!$A$2:$B$146,2,FALSE)</f>
        <v>#N/A</v>
      </c>
      <c r="J715" s="42" t="e">
        <f>VLOOKUP(I715,TABLES!$B$2:$C$146,2,FALSE)</f>
        <v>#N/A</v>
      </c>
      <c r="K715" s="2"/>
      <c r="L715" s="21">
        <v>0</v>
      </c>
      <c r="M715" s="21">
        <v>0</v>
      </c>
      <c r="N715" s="26" t="str">
        <f t="shared" si="89"/>
        <v>0:00</v>
      </c>
      <c r="O715" s="26">
        <f t="shared" si="90"/>
        <v>0</v>
      </c>
      <c r="P715" s="42" t="str">
        <f>VLOOKUP(O715,TABLES!$F$2:$H$8,3)</f>
        <v>zero</v>
      </c>
      <c r="Q715" s="5"/>
    </row>
    <row r="716" spans="1:17" x14ac:dyDescent="0.35">
      <c r="A716" s="39" t="s">
        <v>4</v>
      </c>
      <c r="B716" s="14"/>
      <c r="C716" s="26" t="str">
        <f t="shared" si="84"/>
        <v>Q4-1899</v>
      </c>
      <c r="D716" s="27" t="str">
        <f t="shared" si="85"/>
        <v>1900</v>
      </c>
      <c r="E716" s="26" t="str">
        <f t="shared" si="86"/>
        <v>Q4</v>
      </c>
      <c r="F716" s="25" t="str">
        <f t="shared" si="87"/>
        <v>Jan-00</v>
      </c>
      <c r="G716" s="26" t="str">
        <f t="shared" si="88"/>
        <v>Sat</v>
      </c>
      <c r="H716" s="5"/>
      <c r="I716" s="42" t="e">
        <f>VLOOKUP(H716,TABLES!$A$2:$B$146,2,FALSE)</f>
        <v>#N/A</v>
      </c>
      <c r="J716" s="42" t="e">
        <f>VLOOKUP(I716,TABLES!$B$2:$C$146,2,FALSE)</f>
        <v>#N/A</v>
      </c>
      <c r="K716" s="2"/>
      <c r="L716" s="21">
        <v>0</v>
      </c>
      <c r="M716" s="21">
        <v>0</v>
      </c>
      <c r="N716" s="26" t="str">
        <f t="shared" si="89"/>
        <v>0:00</v>
      </c>
      <c r="O716" s="26">
        <f t="shared" si="90"/>
        <v>0</v>
      </c>
      <c r="P716" s="42" t="str">
        <f>VLOOKUP(O716,TABLES!$F$2:$H$8,3)</f>
        <v>zero</v>
      </c>
      <c r="Q716" s="5"/>
    </row>
    <row r="717" spans="1:17" x14ac:dyDescent="0.35">
      <c r="A717" s="39" t="s">
        <v>4</v>
      </c>
      <c r="B717" s="14"/>
      <c r="C717" s="26" t="str">
        <f t="shared" si="84"/>
        <v>Q4-1899</v>
      </c>
      <c r="D717" s="27" t="str">
        <f t="shared" si="85"/>
        <v>1900</v>
      </c>
      <c r="E717" s="26" t="str">
        <f t="shared" si="86"/>
        <v>Q4</v>
      </c>
      <c r="F717" s="25" t="str">
        <f t="shared" si="87"/>
        <v>Jan-00</v>
      </c>
      <c r="G717" s="26" t="str">
        <f t="shared" si="88"/>
        <v>Sat</v>
      </c>
      <c r="H717" s="5"/>
      <c r="I717" s="42" t="e">
        <f>VLOOKUP(H717,TABLES!$A$2:$B$146,2,FALSE)</f>
        <v>#N/A</v>
      </c>
      <c r="J717" s="42" t="e">
        <f>VLOOKUP(I717,TABLES!$B$2:$C$146,2,FALSE)</f>
        <v>#N/A</v>
      </c>
      <c r="K717" s="2"/>
      <c r="L717" s="21">
        <v>0</v>
      </c>
      <c r="M717" s="21">
        <v>0</v>
      </c>
      <c r="N717" s="26" t="str">
        <f t="shared" si="89"/>
        <v>0:00</v>
      </c>
      <c r="O717" s="26">
        <f t="shared" si="90"/>
        <v>0</v>
      </c>
      <c r="P717" s="42" t="str">
        <f>VLOOKUP(O717,TABLES!$F$2:$H$8,3)</f>
        <v>zero</v>
      </c>
      <c r="Q717" s="5"/>
    </row>
    <row r="718" spans="1:17" x14ac:dyDescent="0.35">
      <c r="A718" s="39" t="s">
        <v>4</v>
      </c>
      <c r="B718" s="14"/>
      <c r="C718" s="26" t="str">
        <f t="shared" si="84"/>
        <v>Q4-1899</v>
      </c>
      <c r="D718" s="27" t="str">
        <f t="shared" si="85"/>
        <v>1900</v>
      </c>
      <c r="E718" s="26" t="str">
        <f t="shared" si="86"/>
        <v>Q4</v>
      </c>
      <c r="F718" s="25" t="str">
        <f t="shared" si="87"/>
        <v>Jan-00</v>
      </c>
      <c r="G718" s="26" t="str">
        <f t="shared" si="88"/>
        <v>Sat</v>
      </c>
      <c r="H718" s="5"/>
      <c r="I718" s="42" t="e">
        <f>VLOOKUP(H718,TABLES!$A$2:$B$146,2,FALSE)</f>
        <v>#N/A</v>
      </c>
      <c r="J718" s="42" t="e">
        <f>VLOOKUP(I718,TABLES!$B$2:$C$146,2,FALSE)</f>
        <v>#N/A</v>
      </c>
      <c r="K718" s="2"/>
      <c r="L718" s="21">
        <v>0</v>
      </c>
      <c r="M718" s="21">
        <v>0</v>
      </c>
      <c r="N718" s="26" t="str">
        <f t="shared" si="89"/>
        <v>0:00</v>
      </c>
      <c r="O718" s="26">
        <f t="shared" si="90"/>
        <v>0</v>
      </c>
      <c r="P718" s="42" t="str">
        <f>VLOOKUP(O718,TABLES!$F$2:$H$8,3)</f>
        <v>zero</v>
      </c>
      <c r="Q718" s="5"/>
    </row>
    <row r="719" spans="1:17" x14ac:dyDescent="0.35">
      <c r="A719" s="39" t="s">
        <v>4</v>
      </c>
      <c r="B719" s="14"/>
      <c r="C719" s="26" t="str">
        <f t="shared" si="84"/>
        <v>Q4-1899</v>
      </c>
      <c r="D719" s="27" t="str">
        <f t="shared" si="85"/>
        <v>1900</v>
      </c>
      <c r="E719" s="26" t="str">
        <f t="shared" si="86"/>
        <v>Q4</v>
      </c>
      <c r="F719" s="25" t="str">
        <f t="shared" si="87"/>
        <v>Jan-00</v>
      </c>
      <c r="G719" s="26" t="str">
        <f t="shared" si="88"/>
        <v>Sat</v>
      </c>
      <c r="H719" s="5"/>
      <c r="I719" s="42" t="e">
        <f>VLOOKUP(H719,TABLES!$A$2:$B$146,2,FALSE)</f>
        <v>#N/A</v>
      </c>
      <c r="J719" s="42" t="e">
        <f>VLOOKUP(I719,TABLES!$B$2:$C$146,2,FALSE)</f>
        <v>#N/A</v>
      </c>
      <c r="K719" s="2"/>
      <c r="L719" s="21">
        <v>0</v>
      </c>
      <c r="M719" s="21">
        <v>0</v>
      </c>
      <c r="N719" s="26" t="str">
        <f t="shared" si="89"/>
        <v>0:00</v>
      </c>
      <c r="O719" s="26">
        <f t="shared" si="90"/>
        <v>0</v>
      </c>
      <c r="P719" s="42" t="str">
        <f>VLOOKUP(O719,TABLES!$F$2:$H$8,3)</f>
        <v>zero</v>
      </c>
      <c r="Q719" s="5"/>
    </row>
    <row r="720" spans="1:17" x14ac:dyDescent="0.35">
      <c r="A720" s="39" t="s">
        <v>4</v>
      </c>
      <c r="B720" s="14"/>
      <c r="C720" s="26" t="str">
        <f t="shared" si="84"/>
        <v>Q4-1899</v>
      </c>
      <c r="D720" s="27" t="str">
        <f t="shared" si="85"/>
        <v>1900</v>
      </c>
      <c r="E720" s="26" t="str">
        <f t="shared" si="86"/>
        <v>Q4</v>
      </c>
      <c r="F720" s="25" t="str">
        <f t="shared" si="87"/>
        <v>Jan-00</v>
      </c>
      <c r="G720" s="26" t="str">
        <f t="shared" si="88"/>
        <v>Sat</v>
      </c>
      <c r="H720" s="5"/>
      <c r="I720" s="42" t="e">
        <f>VLOOKUP(H720,TABLES!$A$2:$B$146,2,FALSE)</f>
        <v>#N/A</v>
      </c>
      <c r="J720" s="42" t="e">
        <f>VLOOKUP(I720,TABLES!$B$2:$C$146,2,FALSE)</f>
        <v>#N/A</v>
      </c>
      <c r="K720" s="2"/>
      <c r="L720" s="21">
        <v>0</v>
      </c>
      <c r="M720" s="21">
        <v>0</v>
      </c>
      <c r="N720" s="26" t="str">
        <f t="shared" si="89"/>
        <v>0:00</v>
      </c>
      <c r="O720" s="26">
        <f t="shared" si="90"/>
        <v>0</v>
      </c>
      <c r="P720" s="42" t="str">
        <f>VLOOKUP(O720,TABLES!$F$2:$H$8,3)</f>
        <v>zero</v>
      </c>
      <c r="Q720" s="5"/>
    </row>
    <row r="721" spans="1:17" x14ac:dyDescent="0.35">
      <c r="A721" s="39" t="s">
        <v>4</v>
      </c>
      <c r="B721" s="14"/>
      <c r="C721" s="26" t="str">
        <f t="shared" si="84"/>
        <v>Q4-1899</v>
      </c>
      <c r="D721" s="27" t="str">
        <f t="shared" si="85"/>
        <v>1900</v>
      </c>
      <c r="E721" s="26" t="str">
        <f t="shared" si="86"/>
        <v>Q4</v>
      </c>
      <c r="F721" s="25" t="str">
        <f t="shared" si="87"/>
        <v>Jan-00</v>
      </c>
      <c r="G721" s="26" t="str">
        <f t="shared" si="88"/>
        <v>Sat</v>
      </c>
      <c r="H721" s="5"/>
      <c r="I721" s="42" t="e">
        <f>VLOOKUP(H721,TABLES!$A$2:$B$146,2,FALSE)</f>
        <v>#N/A</v>
      </c>
      <c r="J721" s="42" t="e">
        <f>VLOOKUP(I721,TABLES!$B$2:$C$146,2,FALSE)</f>
        <v>#N/A</v>
      </c>
      <c r="K721" s="2"/>
      <c r="L721" s="21">
        <v>0</v>
      </c>
      <c r="M721" s="21">
        <v>0</v>
      </c>
      <c r="N721" s="26" t="str">
        <f t="shared" si="89"/>
        <v>0:00</v>
      </c>
      <c r="O721" s="26">
        <f t="shared" si="90"/>
        <v>0</v>
      </c>
      <c r="P721" s="42" t="str">
        <f>VLOOKUP(O721,TABLES!$F$2:$H$8,3)</f>
        <v>zero</v>
      </c>
      <c r="Q721" s="5"/>
    </row>
    <row r="722" spans="1:17" x14ac:dyDescent="0.35">
      <c r="A722" s="39" t="s">
        <v>4</v>
      </c>
      <c r="B722" s="14"/>
      <c r="C722" s="26" t="str">
        <f t="shared" si="84"/>
        <v>Q4-1899</v>
      </c>
      <c r="D722" s="27" t="str">
        <f t="shared" si="85"/>
        <v>1900</v>
      </c>
      <c r="E722" s="26" t="str">
        <f t="shared" si="86"/>
        <v>Q4</v>
      </c>
      <c r="F722" s="25" t="str">
        <f t="shared" si="87"/>
        <v>Jan-00</v>
      </c>
      <c r="G722" s="26" t="str">
        <f t="shared" si="88"/>
        <v>Sat</v>
      </c>
      <c r="H722" s="5"/>
      <c r="I722" s="42" t="e">
        <f>VLOOKUP(H722,TABLES!$A$2:$B$146,2,FALSE)</f>
        <v>#N/A</v>
      </c>
      <c r="J722" s="42" t="e">
        <f>VLOOKUP(I722,TABLES!$B$2:$C$146,2,FALSE)</f>
        <v>#N/A</v>
      </c>
      <c r="K722" s="2"/>
      <c r="L722" s="21">
        <v>0</v>
      </c>
      <c r="M722" s="21">
        <v>0</v>
      </c>
      <c r="N722" s="26" t="str">
        <f t="shared" si="89"/>
        <v>0:00</v>
      </c>
      <c r="O722" s="26">
        <f t="shared" si="90"/>
        <v>0</v>
      </c>
      <c r="P722" s="42" t="str">
        <f>VLOOKUP(O722,TABLES!$F$2:$H$8,3)</f>
        <v>zero</v>
      </c>
      <c r="Q722" s="5"/>
    </row>
    <row r="723" spans="1:17" x14ac:dyDescent="0.35">
      <c r="A723" s="39" t="s">
        <v>4</v>
      </c>
      <c r="B723" s="14"/>
      <c r="C723" s="26" t="str">
        <f t="shared" si="84"/>
        <v>Q4-1899</v>
      </c>
      <c r="D723" s="27" t="str">
        <f t="shared" si="85"/>
        <v>1900</v>
      </c>
      <c r="E723" s="26" t="str">
        <f t="shared" si="86"/>
        <v>Q4</v>
      </c>
      <c r="F723" s="25" t="str">
        <f t="shared" si="87"/>
        <v>Jan-00</v>
      </c>
      <c r="G723" s="26" t="str">
        <f t="shared" si="88"/>
        <v>Sat</v>
      </c>
      <c r="H723" s="5"/>
      <c r="I723" s="42" t="e">
        <f>VLOOKUP(H723,TABLES!$A$2:$B$146,2,FALSE)</f>
        <v>#N/A</v>
      </c>
      <c r="J723" s="42" t="e">
        <f>VLOOKUP(I723,TABLES!$B$2:$C$146,2,FALSE)</f>
        <v>#N/A</v>
      </c>
      <c r="K723" s="2"/>
      <c r="L723" s="21">
        <v>0</v>
      </c>
      <c r="M723" s="21">
        <v>0</v>
      </c>
      <c r="N723" s="26" t="str">
        <f t="shared" si="89"/>
        <v>0:00</v>
      </c>
      <c r="O723" s="26">
        <f t="shared" si="90"/>
        <v>0</v>
      </c>
      <c r="P723" s="42" t="str">
        <f>VLOOKUP(O723,TABLES!$F$2:$H$8,3)</f>
        <v>zero</v>
      </c>
      <c r="Q723" s="5"/>
    </row>
    <row r="724" spans="1:17" x14ac:dyDescent="0.35">
      <c r="A724" s="39" t="s">
        <v>4</v>
      </c>
      <c r="B724" s="14"/>
      <c r="C724" s="26" t="str">
        <f t="shared" si="84"/>
        <v>Q4-1899</v>
      </c>
      <c r="D724" s="27" t="str">
        <f t="shared" si="85"/>
        <v>1900</v>
      </c>
      <c r="E724" s="26" t="str">
        <f t="shared" si="86"/>
        <v>Q4</v>
      </c>
      <c r="F724" s="25" t="str">
        <f t="shared" si="87"/>
        <v>Jan-00</v>
      </c>
      <c r="G724" s="26" t="str">
        <f t="shared" si="88"/>
        <v>Sat</v>
      </c>
      <c r="H724" s="5"/>
      <c r="I724" s="42" t="e">
        <f>VLOOKUP(H724,TABLES!$A$2:$B$146,2,FALSE)</f>
        <v>#N/A</v>
      </c>
      <c r="J724" s="42" t="e">
        <f>VLOOKUP(I724,TABLES!$B$2:$C$146,2,FALSE)</f>
        <v>#N/A</v>
      </c>
      <c r="K724" s="2"/>
      <c r="L724" s="21">
        <v>0</v>
      </c>
      <c r="M724" s="21">
        <v>0</v>
      </c>
      <c r="N724" s="26" t="str">
        <f t="shared" si="89"/>
        <v>0:00</v>
      </c>
      <c r="O724" s="26">
        <f t="shared" si="90"/>
        <v>0</v>
      </c>
      <c r="P724" s="42" t="str">
        <f>VLOOKUP(O724,TABLES!$F$2:$H$8,3)</f>
        <v>zero</v>
      </c>
      <c r="Q724" s="5"/>
    </row>
    <row r="725" spans="1:17" x14ac:dyDescent="0.35">
      <c r="A725" s="39" t="s">
        <v>4</v>
      </c>
      <c r="B725" s="14"/>
      <c r="C725" s="26" t="str">
        <f t="shared" si="84"/>
        <v>Q4-1899</v>
      </c>
      <c r="D725" s="27" t="str">
        <f t="shared" si="85"/>
        <v>1900</v>
      </c>
      <c r="E725" s="26" t="str">
        <f t="shared" si="86"/>
        <v>Q4</v>
      </c>
      <c r="F725" s="25" t="str">
        <f t="shared" si="87"/>
        <v>Jan-00</v>
      </c>
      <c r="G725" s="26" t="str">
        <f t="shared" si="88"/>
        <v>Sat</v>
      </c>
      <c r="H725" s="5"/>
      <c r="I725" s="42" t="e">
        <f>VLOOKUP(H725,TABLES!$A$2:$B$146,2,FALSE)</f>
        <v>#N/A</v>
      </c>
      <c r="J725" s="42" t="e">
        <f>VLOOKUP(I725,TABLES!$B$2:$C$146,2,FALSE)</f>
        <v>#N/A</v>
      </c>
      <c r="K725" s="2"/>
      <c r="L725" s="21">
        <v>0</v>
      </c>
      <c r="M725" s="21">
        <v>0</v>
      </c>
      <c r="N725" s="26" t="str">
        <f t="shared" si="89"/>
        <v>0:00</v>
      </c>
      <c r="O725" s="26">
        <f t="shared" si="90"/>
        <v>0</v>
      </c>
      <c r="P725" s="42" t="str">
        <f>VLOOKUP(O725,TABLES!$F$2:$H$8,3)</f>
        <v>zero</v>
      </c>
      <c r="Q725" s="5"/>
    </row>
    <row r="726" spans="1:17" x14ac:dyDescent="0.35">
      <c r="A726" s="39" t="s">
        <v>4</v>
      </c>
      <c r="B726" s="14"/>
      <c r="C726" s="26" t="str">
        <f t="shared" si="84"/>
        <v>Q4-1899</v>
      </c>
      <c r="D726" s="27" t="str">
        <f t="shared" si="85"/>
        <v>1900</v>
      </c>
      <c r="E726" s="26" t="str">
        <f t="shared" si="86"/>
        <v>Q4</v>
      </c>
      <c r="F726" s="25" t="str">
        <f t="shared" si="87"/>
        <v>Jan-00</v>
      </c>
      <c r="G726" s="26" t="str">
        <f t="shared" si="88"/>
        <v>Sat</v>
      </c>
      <c r="H726" s="5"/>
      <c r="I726" s="42" t="e">
        <f>VLOOKUP(H726,TABLES!$A$2:$B$146,2,FALSE)</f>
        <v>#N/A</v>
      </c>
      <c r="J726" s="42" t="e">
        <f>VLOOKUP(I726,TABLES!$B$2:$C$146,2,FALSE)</f>
        <v>#N/A</v>
      </c>
      <c r="K726" s="2"/>
      <c r="L726" s="21">
        <v>0</v>
      </c>
      <c r="M726" s="21">
        <v>0</v>
      </c>
      <c r="N726" s="26" t="str">
        <f t="shared" si="89"/>
        <v>0:00</v>
      </c>
      <c r="O726" s="26">
        <f t="shared" si="90"/>
        <v>0</v>
      </c>
      <c r="P726" s="42" t="str">
        <f>VLOOKUP(O726,TABLES!$F$2:$H$8,3)</f>
        <v>zero</v>
      </c>
      <c r="Q726" s="5"/>
    </row>
    <row r="727" spans="1:17" x14ac:dyDescent="0.35">
      <c r="A727" s="39" t="s">
        <v>4</v>
      </c>
      <c r="B727" s="14"/>
      <c r="C727" s="26" t="str">
        <f t="shared" si="84"/>
        <v>Q4-1899</v>
      </c>
      <c r="D727" s="27" t="str">
        <f t="shared" si="85"/>
        <v>1900</v>
      </c>
      <c r="E727" s="26" t="str">
        <f t="shared" si="86"/>
        <v>Q4</v>
      </c>
      <c r="F727" s="25" t="str">
        <f t="shared" si="87"/>
        <v>Jan-00</v>
      </c>
      <c r="G727" s="26" t="str">
        <f t="shared" si="88"/>
        <v>Sat</v>
      </c>
      <c r="H727" s="5"/>
      <c r="I727" s="42" t="e">
        <f>VLOOKUP(H727,TABLES!$A$2:$B$146,2,FALSE)</f>
        <v>#N/A</v>
      </c>
      <c r="J727" s="42" t="e">
        <f>VLOOKUP(I727,TABLES!$B$2:$C$146,2,FALSE)</f>
        <v>#N/A</v>
      </c>
      <c r="K727" s="2"/>
      <c r="L727" s="21">
        <v>0</v>
      </c>
      <c r="M727" s="21">
        <v>0</v>
      </c>
      <c r="N727" s="26" t="str">
        <f t="shared" si="89"/>
        <v>0:00</v>
      </c>
      <c r="O727" s="26">
        <f t="shared" si="90"/>
        <v>0</v>
      </c>
      <c r="P727" s="42" t="str">
        <f>VLOOKUP(O727,TABLES!$F$2:$H$8,3)</f>
        <v>zero</v>
      </c>
      <c r="Q727" s="5"/>
    </row>
    <row r="728" spans="1:17" x14ac:dyDescent="0.35">
      <c r="A728" s="39" t="s">
        <v>4</v>
      </c>
      <c r="B728" s="14"/>
      <c r="C728" s="26" t="str">
        <f t="shared" si="84"/>
        <v>Q4-1899</v>
      </c>
      <c r="D728" s="27" t="str">
        <f t="shared" si="85"/>
        <v>1900</v>
      </c>
      <c r="E728" s="26" t="str">
        <f t="shared" si="86"/>
        <v>Q4</v>
      </c>
      <c r="F728" s="25" t="str">
        <f t="shared" si="87"/>
        <v>Jan-00</v>
      </c>
      <c r="G728" s="26" t="str">
        <f t="shared" si="88"/>
        <v>Sat</v>
      </c>
      <c r="H728" s="5"/>
      <c r="I728" s="42" t="e">
        <f>VLOOKUP(H728,TABLES!$A$2:$B$146,2,FALSE)</f>
        <v>#N/A</v>
      </c>
      <c r="J728" s="42" t="e">
        <f>VLOOKUP(I728,TABLES!$B$2:$C$146,2,FALSE)</f>
        <v>#N/A</v>
      </c>
      <c r="K728" s="2"/>
      <c r="L728" s="21">
        <v>0</v>
      </c>
      <c r="M728" s="21">
        <v>0</v>
      </c>
      <c r="N728" s="26" t="str">
        <f t="shared" si="89"/>
        <v>0:00</v>
      </c>
      <c r="O728" s="26">
        <f t="shared" si="90"/>
        <v>0</v>
      </c>
      <c r="P728" s="42" t="str">
        <f>VLOOKUP(O728,TABLES!$F$2:$H$8,3)</f>
        <v>zero</v>
      </c>
      <c r="Q728" s="5"/>
    </row>
    <row r="729" spans="1:17" x14ac:dyDescent="0.35">
      <c r="A729" s="39" t="s">
        <v>4</v>
      </c>
      <c r="B729" s="14"/>
      <c r="C729" s="26" t="str">
        <f t="shared" si="84"/>
        <v>Q4-1899</v>
      </c>
      <c r="D729" s="27" t="str">
        <f t="shared" si="85"/>
        <v>1900</v>
      </c>
      <c r="E729" s="26" t="str">
        <f t="shared" si="86"/>
        <v>Q4</v>
      </c>
      <c r="F729" s="25" t="str">
        <f t="shared" si="87"/>
        <v>Jan-00</v>
      </c>
      <c r="G729" s="26" t="str">
        <f t="shared" si="88"/>
        <v>Sat</v>
      </c>
      <c r="H729" s="5"/>
      <c r="I729" s="42" t="e">
        <f>VLOOKUP(H729,TABLES!$A$2:$B$146,2,FALSE)</f>
        <v>#N/A</v>
      </c>
      <c r="J729" s="42" t="e">
        <f>VLOOKUP(I729,TABLES!$B$2:$C$146,2,FALSE)</f>
        <v>#N/A</v>
      </c>
      <c r="K729" s="2"/>
      <c r="L729" s="21">
        <v>0</v>
      </c>
      <c r="M729" s="21">
        <v>0</v>
      </c>
      <c r="N729" s="26" t="str">
        <f t="shared" si="89"/>
        <v>0:00</v>
      </c>
      <c r="O729" s="26">
        <f t="shared" si="90"/>
        <v>0</v>
      </c>
      <c r="P729" s="42" t="str">
        <f>VLOOKUP(O729,TABLES!$F$2:$H$8,3)</f>
        <v>zero</v>
      </c>
      <c r="Q729" s="5"/>
    </row>
    <row r="730" spans="1:17" x14ac:dyDescent="0.35">
      <c r="A730" s="39" t="s">
        <v>4</v>
      </c>
      <c r="B730" s="14"/>
      <c r="C730" s="26" t="str">
        <f t="shared" si="84"/>
        <v>Q4-1899</v>
      </c>
      <c r="D730" s="27" t="str">
        <f t="shared" si="85"/>
        <v>1900</v>
      </c>
      <c r="E730" s="26" t="str">
        <f t="shared" si="86"/>
        <v>Q4</v>
      </c>
      <c r="F730" s="25" t="str">
        <f t="shared" si="87"/>
        <v>Jan-00</v>
      </c>
      <c r="G730" s="26" t="str">
        <f t="shared" si="88"/>
        <v>Sat</v>
      </c>
      <c r="H730" s="5"/>
      <c r="I730" s="42" t="e">
        <f>VLOOKUP(H730,TABLES!$A$2:$B$146,2,FALSE)</f>
        <v>#N/A</v>
      </c>
      <c r="J730" s="42" t="e">
        <f>VLOOKUP(I730,TABLES!$B$2:$C$146,2,FALSE)</f>
        <v>#N/A</v>
      </c>
      <c r="K730" s="2"/>
      <c r="L730" s="21">
        <v>0</v>
      </c>
      <c r="M730" s="21">
        <v>0</v>
      </c>
      <c r="N730" s="26" t="str">
        <f t="shared" si="89"/>
        <v>0:00</v>
      </c>
      <c r="O730" s="26">
        <f t="shared" si="90"/>
        <v>0</v>
      </c>
      <c r="P730" s="42" t="str">
        <f>VLOOKUP(O730,TABLES!$F$2:$H$8,3)</f>
        <v>zero</v>
      </c>
      <c r="Q730" s="5"/>
    </row>
    <row r="731" spans="1:17" x14ac:dyDescent="0.35">
      <c r="A731" s="39" t="s">
        <v>4</v>
      </c>
      <c r="B731" s="14"/>
      <c r="C731" s="26" t="str">
        <f t="shared" si="84"/>
        <v>Q4-1899</v>
      </c>
      <c r="D731" s="27" t="str">
        <f t="shared" si="85"/>
        <v>1900</v>
      </c>
      <c r="E731" s="26" t="str">
        <f t="shared" si="86"/>
        <v>Q4</v>
      </c>
      <c r="F731" s="25" t="str">
        <f t="shared" si="87"/>
        <v>Jan-00</v>
      </c>
      <c r="G731" s="26" t="str">
        <f t="shared" si="88"/>
        <v>Sat</v>
      </c>
      <c r="H731" s="5"/>
      <c r="I731" s="42" t="e">
        <f>VLOOKUP(H731,TABLES!$A$2:$B$146,2,FALSE)</f>
        <v>#N/A</v>
      </c>
      <c r="J731" s="42" t="e">
        <f>VLOOKUP(I731,TABLES!$B$2:$C$146,2,FALSE)</f>
        <v>#N/A</v>
      </c>
      <c r="K731" s="2"/>
      <c r="L731" s="21">
        <v>0</v>
      </c>
      <c r="M731" s="21">
        <v>0</v>
      </c>
      <c r="N731" s="26" t="str">
        <f t="shared" si="89"/>
        <v>0:00</v>
      </c>
      <c r="O731" s="26">
        <f t="shared" si="90"/>
        <v>0</v>
      </c>
      <c r="P731" s="42" t="str">
        <f>VLOOKUP(O731,TABLES!$F$2:$H$8,3)</f>
        <v>zero</v>
      </c>
      <c r="Q731" s="5"/>
    </row>
    <row r="732" spans="1:17" x14ac:dyDescent="0.35">
      <c r="A732" s="39" t="s">
        <v>4</v>
      </c>
      <c r="B732" s="14"/>
      <c r="C732" s="26" t="str">
        <f t="shared" si="84"/>
        <v>Q4-1899</v>
      </c>
      <c r="D732" s="27" t="str">
        <f t="shared" si="85"/>
        <v>1900</v>
      </c>
      <c r="E732" s="26" t="str">
        <f t="shared" si="86"/>
        <v>Q4</v>
      </c>
      <c r="F732" s="25" t="str">
        <f t="shared" si="87"/>
        <v>Jan-00</v>
      </c>
      <c r="G732" s="26" t="str">
        <f t="shared" si="88"/>
        <v>Sat</v>
      </c>
      <c r="H732" s="5"/>
      <c r="I732" s="42" t="e">
        <f>VLOOKUP(H732,TABLES!$A$2:$B$146,2,FALSE)</f>
        <v>#N/A</v>
      </c>
      <c r="J732" s="42" t="e">
        <f>VLOOKUP(I732,TABLES!$B$2:$C$146,2,FALSE)</f>
        <v>#N/A</v>
      </c>
      <c r="K732" s="2"/>
      <c r="L732" s="21">
        <v>0</v>
      </c>
      <c r="M732" s="21">
        <v>0</v>
      </c>
      <c r="N732" s="26" t="str">
        <f t="shared" si="89"/>
        <v>0:00</v>
      </c>
      <c r="O732" s="26">
        <f t="shared" si="90"/>
        <v>0</v>
      </c>
      <c r="P732" s="42" t="str">
        <f>VLOOKUP(O732,TABLES!$F$2:$H$8,3)</f>
        <v>zero</v>
      </c>
      <c r="Q732" s="5"/>
    </row>
    <row r="733" spans="1:17" x14ac:dyDescent="0.35">
      <c r="A733" s="39" t="s">
        <v>4</v>
      </c>
      <c r="B733" s="14"/>
      <c r="C733" s="26" t="str">
        <f t="shared" si="84"/>
        <v>Q4-1899</v>
      </c>
      <c r="D733" s="27" t="str">
        <f t="shared" si="85"/>
        <v>1900</v>
      </c>
      <c r="E733" s="26" t="str">
        <f t="shared" si="86"/>
        <v>Q4</v>
      </c>
      <c r="F733" s="25" t="str">
        <f t="shared" si="87"/>
        <v>Jan-00</v>
      </c>
      <c r="G733" s="26" t="str">
        <f t="shared" si="88"/>
        <v>Sat</v>
      </c>
      <c r="H733" s="5"/>
      <c r="I733" s="42" t="e">
        <f>VLOOKUP(H733,TABLES!$A$2:$B$146,2,FALSE)</f>
        <v>#N/A</v>
      </c>
      <c r="J733" s="42" t="e">
        <f>VLOOKUP(I733,TABLES!$B$2:$C$146,2,FALSE)</f>
        <v>#N/A</v>
      </c>
      <c r="K733" s="2"/>
      <c r="L733" s="21">
        <v>0</v>
      </c>
      <c r="M733" s="21">
        <v>0</v>
      </c>
      <c r="N733" s="26" t="str">
        <f t="shared" si="89"/>
        <v>0:00</v>
      </c>
      <c r="O733" s="26">
        <f t="shared" si="90"/>
        <v>0</v>
      </c>
      <c r="P733" s="42" t="str">
        <f>VLOOKUP(O733,TABLES!$F$2:$H$8,3)</f>
        <v>zero</v>
      </c>
      <c r="Q733" s="5"/>
    </row>
    <row r="734" spans="1:17" x14ac:dyDescent="0.35">
      <c r="A734" s="39" t="s">
        <v>4</v>
      </c>
      <c r="B734" s="14"/>
      <c r="C734" s="26" t="str">
        <f t="shared" si="84"/>
        <v>Q4-1899</v>
      </c>
      <c r="D734" s="27" t="str">
        <f t="shared" si="85"/>
        <v>1900</v>
      </c>
      <c r="E734" s="26" t="str">
        <f t="shared" si="86"/>
        <v>Q4</v>
      </c>
      <c r="F734" s="25" t="str">
        <f t="shared" si="87"/>
        <v>Jan-00</v>
      </c>
      <c r="G734" s="26" t="str">
        <f t="shared" si="88"/>
        <v>Sat</v>
      </c>
      <c r="H734" s="5"/>
      <c r="I734" s="42" t="e">
        <f>VLOOKUP(H734,TABLES!$A$2:$B$146,2,FALSE)</f>
        <v>#N/A</v>
      </c>
      <c r="J734" s="42" t="e">
        <f>VLOOKUP(I734,TABLES!$B$2:$C$146,2,FALSE)</f>
        <v>#N/A</v>
      </c>
      <c r="K734" s="2"/>
      <c r="L734" s="21">
        <v>0</v>
      </c>
      <c r="M734" s="21">
        <v>0</v>
      </c>
      <c r="N734" s="26" t="str">
        <f t="shared" si="89"/>
        <v>0:00</v>
      </c>
      <c r="O734" s="26">
        <f t="shared" si="90"/>
        <v>0</v>
      </c>
      <c r="P734" s="42" t="str">
        <f>VLOOKUP(O734,TABLES!$F$2:$H$8,3)</f>
        <v>zero</v>
      </c>
      <c r="Q734" s="5"/>
    </row>
    <row r="735" spans="1:17" x14ac:dyDescent="0.35">
      <c r="A735" s="39" t="s">
        <v>4</v>
      </c>
      <c r="B735" s="14"/>
      <c r="C735" s="26" t="str">
        <f t="shared" si="84"/>
        <v>Q4-1899</v>
      </c>
      <c r="D735" s="27" t="str">
        <f t="shared" si="85"/>
        <v>1900</v>
      </c>
      <c r="E735" s="26" t="str">
        <f t="shared" si="86"/>
        <v>Q4</v>
      </c>
      <c r="F735" s="25" t="str">
        <f t="shared" si="87"/>
        <v>Jan-00</v>
      </c>
      <c r="G735" s="26" t="str">
        <f t="shared" si="88"/>
        <v>Sat</v>
      </c>
      <c r="H735" s="5"/>
      <c r="I735" s="42" t="e">
        <f>VLOOKUP(H735,TABLES!$A$2:$B$146,2,FALSE)</f>
        <v>#N/A</v>
      </c>
      <c r="J735" s="42" t="e">
        <f>VLOOKUP(I735,TABLES!$B$2:$C$146,2,FALSE)</f>
        <v>#N/A</v>
      </c>
      <c r="K735" s="2"/>
      <c r="L735" s="21">
        <v>0</v>
      </c>
      <c r="M735" s="21">
        <v>0</v>
      </c>
      <c r="N735" s="26" t="str">
        <f t="shared" si="89"/>
        <v>0:00</v>
      </c>
      <c r="O735" s="26">
        <f t="shared" si="90"/>
        <v>0</v>
      </c>
      <c r="P735" s="42" t="str">
        <f>VLOOKUP(O735,TABLES!$F$2:$H$8,3)</f>
        <v>zero</v>
      </c>
      <c r="Q735" s="5"/>
    </row>
    <row r="736" spans="1:17" x14ac:dyDescent="0.35">
      <c r="A736" s="39" t="s">
        <v>4</v>
      </c>
      <c r="B736" s="14"/>
      <c r="C736" s="26" t="str">
        <f t="shared" si="84"/>
        <v>Q4-1899</v>
      </c>
      <c r="D736" s="27" t="str">
        <f t="shared" si="85"/>
        <v>1900</v>
      </c>
      <c r="E736" s="26" t="str">
        <f t="shared" si="86"/>
        <v>Q4</v>
      </c>
      <c r="F736" s="25" t="str">
        <f t="shared" si="87"/>
        <v>Jan-00</v>
      </c>
      <c r="G736" s="26" t="str">
        <f t="shared" si="88"/>
        <v>Sat</v>
      </c>
      <c r="H736" s="5"/>
      <c r="I736" s="42" t="e">
        <f>VLOOKUP(H736,TABLES!$A$2:$B$146,2,FALSE)</f>
        <v>#N/A</v>
      </c>
      <c r="J736" s="42" t="e">
        <f>VLOOKUP(I736,TABLES!$B$2:$C$146,2,FALSE)</f>
        <v>#N/A</v>
      </c>
      <c r="K736" s="2"/>
      <c r="L736" s="21">
        <v>0</v>
      </c>
      <c r="M736" s="21">
        <v>0</v>
      </c>
      <c r="N736" s="26" t="str">
        <f t="shared" si="89"/>
        <v>0:00</v>
      </c>
      <c r="O736" s="26">
        <f t="shared" si="90"/>
        <v>0</v>
      </c>
      <c r="P736" s="42" t="str">
        <f>VLOOKUP(O736,TABLES!$F$2:$H$8,3)</f>
        <v>zero</v>
      </c>
      <c r="Q736" s="5"/>
    </row>
    <row r="737" spans="1:17" x14ac:dyDescent="0.35">
      <c r="A737" s="39" t="s">
        <v>4</v>
      </c>
      <c r="B737" s="14"/>
      <c r="C737" s="26" t="str">
        <f t="shared" si="84"/>
        <v>Q4-1899</v>
      </c>
      <c r="D737" s="27" t="str">
        <f t="shared" si="85"/>
        <v>1900</v>
      </c>
      <c r="E737" s="26" t="str">
        <f t="shared" si="86"/>
        <v>Q4</v>
      </c>
      <c r="F737" s="25" t="str">
        <f t="shared" si="87"/>
        <v>Jan-00</v>
      </c>
      <c r="G737" s="26" t="str">
        <f t="shared" si="88"/>
        <v>Sat</v>
      </c>
      <c r="H737" s="5"/>
      <c r="I737" s="42" t="e">
        <f>VLOOKUP(H737,TABLES!$A$2:$B$146,2,FALSE)</f>
        <v>#N/A</v>
      </c>
      <c r="J737" s="42" t="e">
        <f>VLOOKUP(I737,TABLES!$B$2:$C$146,2,FALSE)</f>
        <v>#N/A</v>
      </c>
      <c r="K737" s="2"/>
      <c r="L737" s="21">
        <v>0</v>
      </c>
      <c r="M737" s="21">
        <v>0</v>
      </c>
      <c r="N737" s="26" t="str">
        <f t="shared" si="89"/>
        <v>0:00</v>
      </c>
      <c r="O737" s="26">
        <f t="shared" si="90"/>
        <v>0</v>
      </c>
      <c r="P737" s="42" t="str">
        <f>VLOOKUP(O737,TABLES!$F$2:$H$8,3)</f>
        <v>zero</v>
      </c>
      <c r="Q737" s="5"/>
    </row>
    <row r="738" spans="1:17" x14ac:dyDescent="0.35">
      <c r="A738" s="39" t="s">
        <v>4</v>
      </c>
      <c r="B738" s="14"/>
      <c r="C738" s="26" t="str">
        <f t="shared" si="84"/>
        <v>Q4-1899</v>
      </c>
      <c r="D738" s="27" t="str">
        <f t="shared" si="85"/>
        <v>1900</v>
      </c>
      <c r="E738" s="26" t="str">
        <f t="shared" si="86"/>
        <v>Q4</v>
      </c>
      <c r="F738" s="25" t="str">
        <f t="shared" si="87"/>
        <v>Jan-00</v>
      </c>
      <c r="G738" s="26" t="str">
        <f t="shared" si="88"/>
        <v>Sat</v>
      </c>
      <c r="H738" s="5"/>
      <c r="I738" s="42" t="e">
        <f>VLOOKUP(H738,TABLES!$A$2:$B$146,2,FALSE)</f>
        <v>#N/A</v>
      </c>
      <c r="J738" s="42" t="e">
        <f>VLOOKUP(I738,TABLES!$B$2:$C$146,2,FALSE)</f>
        <v>#N/A</v>
      </c>
      <c r="K738" s="2"/>
      <c r="L738" s="21">
        <v>0</v>
      </c>
      <c r="M738" s="21">
        <v>0</v>
      </c>
      <c r="N738" s="26" t="str">
        <f t="shared" si="89"/>
        <v>0:00</v>
      </c>
      <c r="O738" s="26">
        <f t="shared" si="90"/>
        <v>0</v>
      </c>
      <c r="P738" s="42" t="str">
        <f>VLOOKUP(O738,TABLES!$F$2:$H$8,3)</f>
        <v>zero</v>
      </c>
      <c r="Q738" s="5"/>
    </row>
    <row r="739" spans="1:17" x14ac:dyDescent="0.35">
      <c r="A739" s="39" t="s">
        <v>4</v>
      </c>
      <c r="B739" s="14"/>
      <c r="C739" s="26" t="str">
        <f t="shared" si="84"/>
        <v>Q4-1899</v>
      </c>
      <c r="D739" s="27" t="str">
        <f t="shared" si="85"/>
        <v>1900</v>
      </c>
      <c r="E739" s="26" t="str">
        <f t="shared" si="86"/>
        <v>Q4</v>
      </c>
      <c r="F739" s="25" t="str">
        <f t="shared" si="87"/>
        <v>Jan-00</v>
      </c>
      <c r="G739" s="26" t="str">
        <f t="shared" si="88"/>
        <v>Sat</v>
      </c>
      <c r="H739" s="5"/>
      <c r="I739" s="42" t="e">
        <f>VLOOKUP(H739,TABLES!$A$2:$B$146,2,FALSE)</f>
        <v>#N/A</v>
      </c>
      <c r="J739" s="42" t="e">
        <f>VLOOKUP(I739,TABLES!$B$2:$C$146,2,FALSE)</f>
        <v>#N/A</v>
      </c>
      <c r="K739" s="2"/>
      <c r="L739" s="21">
        <v>0</v>
      </c>
      <c r="M739" s="21">
        <v>0</v>
      </c>
      <c r="N739" s="26" t="str">
        <f t="shared" si="89"/>
        <v>0:00</v>
      </c>
      <c r="O739" s="26">
        <f t="shared" si="90"/>
        <v>0</v>
      </c>
      <c r="P739" s="42" t="str">
        <f>VLOOKUP(O739,TABLES!$F$2:$H$8,3)</f>
        <v>zero</v>
      </c>
      <c r="Q739" s="5"/>
    </row>
    <row r="740" spans="1:17" x14ac:dyDescent="0.35">
      <c r="A740" s="39" t="s">
        <v>4</v>
      </c>
      <c r="B740" s="14"/>
      <c r="C740" s="26" t="str">
        <f t="shared" si="84"/>
        <v>Q4-1899</v>
      </c>
      <c r="D740" s="27" t="str">
        <f t="shared" si="85"/>
        <v>1900</v>
      </c>
      <c r="E740" s="26" t="str">
        <f t="shared" si="86"/>
        <v>Q4</v>
      </c>
      <c r="F740" s="25" t="str">
        <f t="shared" si="87"/>
        <v>Jan-00</v>
      </c>
      <c r="G740" s="26" t="str">
        <f t="shared" si="88"/>
        <v>Sat</v>
      </c>
      <c r="H740" s="5"/>
      <c r="I740" s="42" t="e">
        <f>VLOOKUP(H740,TABLES!$A$2:$B$146,2,FALSE)</f>
        <v>#N/A</v>
      </c>
      <c r="J740" s="42" t="e">
        <f>VLOOKUP(I740,TABLES!$B$2:$C$146,2,FALSE)</f>
        <v>#N/A</v>
      </c>
      <c r="K740" s="2"/>
      <c r="L740" s="21">
        <v>0</v>
      </c>
      <c r="M740" s="21">
        <v>0</v>
      </c>
      <c r="N740" s="26" t="str">
        <f t="shared" si="89"/>
        <v>0:00</v>
      </c>
      <c r="O740" s="26">
        <f t="shared" si="90"/>
        <v>0</v>
      </c>
      <c r="P740" s="42" t="str">
        <f>VLOOKUP(O740,TABLES!$F$2:$H$8,3)</f>
        <v>zero</v>
      </c>
      <c r="Q740" s="5"/>
    </row>
    <row r="741" spans="1:17" x14ac:dyDescent="0.35">
      <c r="A741" s="39" t="s">
        <v>4</v>
      </c>
      <c r="B741" s="14"/>
      <c r="C741" s="26" t="str">
        <f t="shared" si="84"/>
        <v>Q4-1899</v>
      </c>
      <c r="D741" s="27" t="str">
        <f t="shared" si="85"/>
        <v>1900</v>
      </c>
      <c r="E741" s="26" t="str">
        <f t="shared" si="86"/>
        <v>Q4</v>
      </c>
      <c r="F741" s="25" t="str">
        <f t="shared" si="87"/>
        <v>Jan-00</v>
      </c>
      <c r="G741" s="26" t="str">
        <f t="shared" si="88"/>
        <v>Sat</v>
      </c>
      <c r="H741" s="5"/>
      <c r="I741" s="42" t="e">
        <f>VLOOKUP(H741,TABLES!$A$2:$B$146,2,FALSE)</f>
        <v>#N/A</v>
      </c>
      <c r="J741" s="42" t="e">
        <f>VLOOKUP(I741,TABLES!$B$2:$C$146,2,FALSE)</f>
        <v>#N/A</v>
      </c>
      <c r="K741" s="2"/>
      <c r="L741" s="21">
        <v>0</v>
      </c>
      <c r="M741" s="21">
        <v>0</v>
      </c>
      <c r="N741" s="26" t="str">
        <f t="shared" si="89"/>
        <v>0:00</v>
      </c>
      <c r="O741" s="26">
        <f t="shared" si="90"/>
        <v>0</v>
      </c>
      <c r="P741" s="42" t="str">
        <f>VLOOKUP(O741,TABLES!$F$2:$H$8,3)</f>
        <v>zero</v>
      </c>
      <c r="Q741" s="5"/>
    </row>
    <row r="742" spans="1:17" x14ac:dyDescent="0.35">
      <c r="A742" s="39" t="s">
        <v>4</v>
      </c>
      <c r="B742" s="14"/>
      <c r="C742" s="26" t="str">
        <f t="shared" si="84"/>
        <v>Q4-1899</v>
      </c>
      <c r="D742" s="27" t="str">
        <f t="shared" si="85"/>
        <v>1900</v>
      </c>
      <c r="E742" s="26" t="str">
        <f t="shared" si="86"/>
        <v>Q4</v>
      </c>
      <c r="F742" s="25" t="str">
        <f t="shared" si="87"/>
        <v>Jan-00</v>
      </c>
      <c r="G742" s="26" t="str">
        <f t="shared" si="88"/>
        <v>Sat</v>
      </c>
      <c r="H742" s="5"/>
      <c r="I742" s="42" t="e">
        <f>VLOOKUP(H742,TABLES!$A$2:$B$146,2,FALSE)</f>
        <v>#N/A</v>
      </c>
      <c r="J742" s="42" t="e">
        <f>VLOOKUP(I742,TABLES!$B$2:$C$146,2,FALSE)</f>
        <v>#N/A</v>
      </c>
      <c r="K742" s="2"/>
      <c r="L742" s="21">
        <v>0</v>
      </c>
      <c r="M742" s="21">
        <v>0</v>
      </c>
      <c r="N742" s="26" t="str">
        <f t="shared" si="89"/>
        <v>0:00</v>
      </c>
      <c r="O742" s="26">
        <f t="shared" si="90"/>
        <v>0</v>
      </c>
      <c r="P742" s="42" t="str">
        <f>VLOOKUP(O742,TABLES!$F$2:$H$8,3)</f>
        <v>zero</v>
      </c>
      <c r="Q742" s="5"/>
    </row>
    <row r="743" spans="1:17" x14ac:dyDescent="0.35">
      <c r="A743" s="39" t="s">
        <v>4</v>
      </c>
      <c r="B743" s="14"/>
      <c r="C743" s="26" t="str">
        <f t="shared" si="84"/>
        <v>Q4-1899</v>
      </c>
      <c r="D743" s="27" t="str">
        <f t="shared" si="85"/>
        <v>1900</v>
      </c>
      <c r="E743" s="26" t="str">
        <f t="shared" si="86"/>
        <v>Q4</v>
      </c>
      <c r="F743" s="25" t="str">
        <f t="shared" si="87"/>
        <v>Jan-00</v>
      </c>
      <c r="G743" s="26" t="str">
        <f t="shared" si="88"/>
        <v>Sat</v>
      </c>
      <c r="H743" s="5"/>
      <c r="I743" s="42" t="e">
        <f>VLOOKUP(H743,TABLES!$A$2:$B$146,2,FALSE)</f>
        <v>#N/A</v>
      </c>
      <c r="J743" s="42" t="e">
        <f>VLOOKUP(I743,TABLES!$B$2:$C$146,2,FALSE)</f>
        <v>#N/A</v>
      </c>
      <c r="K743" s="2"/>
      <c r="L743" s="21">
        <v>0</v>
      </c>
      <c r="M743" s="21">
        <v>0</v>
      </c>
      <c r="N743" s="26" t="str">
        <f t="shared" si="89"/>
        <v>0:00</v>
      </c>
      <c r="O743" s="26">
        <f t="shared" si="90"/>
        <v>0</v>
      </c>
      <c r="P743" s="42" t="str">
        <f>VLOOKUP(O743,TABLES!$F$2:$H$8,3)</f>
        <v>zero</v>
      </c>
      <c r="Q743" s="5"/>
    </row>
    <row r="744" spans="1:17" x14ac:dyDescent="0.35">
      <c r="A744" s="39" t="s">
        <v>4</v>
      </c>
      <c r="B744" s="14"/>
      <c r="C744" s="26" t="str">
        <f t="shared" si="84"/>
        <v>Q4-1899</v>
      </c>
      <c r="D744" s="27" t="str">
        <f t="shared" si="85"/>
        <v>1900</v>
      </c>
      <c r="E744" s="26" t="str">
        <f t="shared" si="86"/>
        <v>Q4</v>
      </c>
      <c r="F744" s="25" t="str">
        <f t="shared" si="87"/>
        <v>Jan-00</v>
      </c>
      <c r="G744" s="26" t="str">
        <f t="shared" si="88"/>
        <v>Sat</v>
      </c>
      <c r="H744" s="5"/>
      <c r="I744" s="42" t="e">
        <f>VLOOKUP(H744,TABLES!$A$2:$B$146,2,FALSE)</f>
        <v>#N/A</v>
      </c>
      <c r="J744" s="42" t="e">
        <f>VLOOKUP(I744,TABLES!$B$2:$C$146,2,FALSE)</f>
        <v>#N/A</v>
      </c>
      <c r="K744" s="2"/>
      <c r="L744" s="21">
        <v>0</v>
      </c>
      <c r="M744" s="21">
        <v>0</v>
      </c>
      <c r="N744" s="26" t="str">
        <f t="shared" si="89"/>
        <v>0:00</v>
      </c>
      <c r="O744" s="26">
        <f t="shared" si="90"/>
        <v>0</v>
      </c>
      <c r="P744" s="42" t="str">
        <f>VLOOKUP(O744,TABLES!$F$2:$H$8,3)</f>
        <v>zero</v>
      </c>
      <c r="Q744" s="5"/>
    </row>
    <row r="745" spans="1:17" x14ac:dyDescent="0.35">
      <c r="A745" s="39" t="s">
        <v>4</v>
      </c>
      <c r="B745" s="14"/>
      <c r="C745" s="26" t="str">
        <f t="shared" si="84"/>
        <v>Q4-1899</v>
      </c>
      <c r="D745" s="27" t="str">
        <f t="shared" si="85"/>
        <v>1900</v>
      </c>
      <c r="E745" s="26" t="str">
        <f t="shared" si="86"/>
        <v>Q4</v>
      </c>
      <c r="F745" s="25" t="str">
        <f t="shared" si="87"/>
        <v>Jan-00</v>
      </c>
      <c r="G745" s="26" t="str">
        <f t="shared" si="88"/>
        <v>Sat</v>
      </c>
      <c r="H745" s="5"/>
      <c r="I745" s="42" t="e">
        <f>VLOOKUP(H745,TABLES!$A$2:$B$146,2,FALSE)</f>
        <v>#N/A</v>
      </c>
      <c r="J745" s="42" t="e">
        <f>VLOOKUP(I745,TABLES!$B$2:$C$146,2,FALSE)</f>
        <v>#N/A</v>
      </c>
      <c r="K745" s="2"/>
      <c r="L745" s="21">
        <v>0</v>
      </c>
      <c r="M745" s="21">
        <v>0</v>
      </c>
      <c r="N745" s="26" t="str">
        <f t="shared" si="89"/>
        <v>0:00</v>
      </c>
      <c r="O745" s="26">
        <f t="shared" si="90"/>
        <v>0</v>
      </c>
      <c r="P745" s="42" t="str">
        <f>VLOOKUP(O745,TABLES!$F$2:$H$8,3)</f>
        <v>zero</v>
      </c>
      <c r="Q745" s="5"/>
    </row>
    <row r="746" spans="1:17" x14ac:dyDescent="0.35">
      <c r="A746" s="39" t="s">
        <v>4</v>
      </c>
      <c r="B746" s="14"/>
      <c r="C746" s="26" t="str">
        <f t="shared" si="84"/>
        <v>Q4-1899</v>
      </c>
      <c r="D746" s="27" t="str">
        <f t="shared" si="85"/>
        <v>1900</v>
      </c>
      <c r="E746" s="26" t="str">
        <f t="shared" si="86"/>
        <v>Q4</v>
      </c>
      <c r="F746" s="25" t="str">
        <f t="shared" si="87"/>
        <v>Jan-00</v>
      </c>
      <c r="G746" s="26" t="str">
        <f t="shared" si="88"/>
        <v>Sat</v>
      </c>
      <c r="H746" s="5"/>
      <c r="I746" s="42" t="e">
        <f>VLOOKUP(H746,TABLES!$A$2:$B$146,2,FALSE)</f>
        <v>#N/A</v>
      </c>
      <c r="J746" s="42" t="e">
        <f>VLOOKUP(I746,TABLES!$B$2:$C$146,2,FALSE)</f>
        <v>#N/A</v>
      </c>
      <c r="K746" s="2"/>
      <c r="L746" s="21">
        <v>0</v>
      </c>
      <c r="M746" s="21">
        <v>0</v>
      </c>
      <c r="N746" s="26" t="str">
        <f t="shared" si="89"/>
        <v>0:00</v>
      </c>
      <c r="O746" s="26">
        <f t="shared" si="90"/>
        <v>0</v>
      </c>
      <c r="P746" s="42" t="str">
        <f>VLOOKUP(O746,TABLES!$F$2:$H$8,3)</f>
        <v>zero</v>
      </c>
      <c r="Q746" s="5"/>
    </row>
    <row r="747" spans="1:17" x14ac:dyDescent="0.35">
      <c r="A747" s="39" t="s">
        <v>4</v>
      </c>
      <c r="B747" s="14"/>
      <c r="C747" s="26" t="str">
        <f t="shared" si="84"/>
        <v>Q4-1899</v>
      </c>
      <c r="D747" s="27" t="str">
        <f t="shared" si="85"/>
        <v>1900</v>
      </c>
      <c r="E747" s="26" t="str">
        <f t="shared" si="86"/>
        <v>Q4</v>
      </c>
      <c r="F747" s="25" t="str">
        <f t="shared" si="87"/>
        <v>Jan-00</v>
      </c>
      <c r="G747" s="26" t="str">
        <f t="shared" si="88"/>
        <v>Sat</v>
      </c>
      <c r="H747" s="5"/>
      <c r="I747" s="42" t="e">
        <f>VLOOKUP(H747,TABLES!$A$2:$B$146,2,FALSE)</f>
        <v>#N/A</v>
      </c>
      <c r="J747" s="42" t="e">
        <f>VLOOKUP(I747,TABLES!$B$2:$C$146,2,FALSE)</f>
        <v>#N/A</v>
      </c>
      <c r="K747" s="2"/>
      <c r="L747" s="21">
        <v>0</v>
      </c>
      <c r="M747" s="21">
        <v>0</v>
      </c>
      <c r="N747" s="26" t="str">
        <f t="shared" si="89"/>
        <v>0:00</v>
      </c>
      <c r="O747" s="26">
        <f t="shared" si="90"/>
        <v>0</v>
      </c>
      <c r="P747" s="42" t="str">
        <f>VLOOKUP(O747,TABLES!$F$2:$H$8,3)</f>
        <v>zero</v>
      </c>
      <c r="Q747" s="5"/>
    </row>
    <row r="748" spans="1:17" x14ac:dyDescent="0.35">
      <c r="A748" s="39" t="s">
        <v>4</v>
      </c>
      <c r="B748" s="14"/>
      <c r="C748" s="26" t="str">
        <f t="shared" si="84"/>
        <v>Q4-1899</v>
      </c>
      <c r="D748" s="27" t="str">
        <f t="shared" si="85"/>
        <v>1900</v>
      </c>
      <c r="E748" s="26" t="str">
        <f t="shared" si="86"/>
        <v>Q4</v>
      </c>
      <c r="F748" s="25" t="str">
        <f t="shared" si="87"/>
        <v>Jan-00</v>
      </c>
      <c r="G748" s="26" t="str">
        <f t="shared" si="88"/>
        <v>Sat</v>
      </c>
      <c r="H748" s="5"/>
      <c r="I748" s="42" t="e">
        <f>VLOOKUP(H748,TABLES!$A$2:$B$146,2,FALSE)</f>
        <v>#N/A</v>
      </c>
      <c r="J748" s="42" t="e">
        <f>VLOOKUP(I748,TABLES!$B$2:$C$146,2,FALSE)</f>
        <v>#N/A</v>
      </c>
      <c r="K748" s="2"/>
      <c r="L748" s="21">
        <v>0</v>
      </c>
      <c r="M748" s="21">
        <v>0</v>
      </c>
      <c r="N748" s="26" t="str">
        <f t="shared" si="89"/>
        <v>0:00</v>
      </c>
      <c r="O748" s="26">
        <f t="shared" si="90"/>
        <v>0</v>
      </c>
      <c r="P748" s="42" t="str">
        <f>VLOOKUP(O748,TABLES!$F$2:$H$8,3)</f>
        <v>zero</v>
      </c>
      <c r="Q748" s="5"/>
    </row>
    <row r="749" spans="1:17" x14ac:dyDescent="0.35">
      <c r="A749" s="39" t="s">
        <v>4</v>
      </c>
      <c r="B749" s="14"/>
      <c r="C749" s="26" t="str">
        <f t="shared" si="84"/>
        <v>Q4-1899</v>
      </c>
      <c r="D749" s="27" t="str">
        <f t="shared" si="85"/>
        <v>1900</v>
      </c>
      <c r="E749" s="26" t="str">
        <f t="shared" si="86"/>
        <v>Q4</v>
      </c>
      <c r="F749" s="25" t="str">
        <f t="shared" si="87"/>
        <v>Jan-00</v>
      </c>
      <c r="G749" s="26" t="str">
        <f t="shared" si="88"/>
        <v>Sat</v>
      </c>
      <c r="H749" s="5"/>
      <c r="I749" s="42" t="e">
        <f>VLOOKUP(H749,TABLES!$A$2:$B$146,2,FALSE)</f>
        <v>#N/A</v>
      </c>
      <c r="J749" s="42" t="e">
        <f>VLOOKUP(I749,TABLES!$B$2:$C$146,2,FALSE)</f>
        <v>#N/A</v>
      </c>
      <c r="K749" s="2"/>
      <c r="L749" s="21">
        <v>0</v>
      </c>
      <c r="M749" s="21">
        <v>0</v>
      </c>
      <c r="N749" s="26" t="str">
        <f t="shared" si="89"/>
        <v>0:00</v>
      </c>
      <c r="O749" s="26">
        <f t="shared" si="90"/>
        <v>0</v>
      </c>
      <c r="P749" s="42" t="str">
        <f>VLOOKUP(O749,TABLES!$F$2:$H$8,3)</f>
        <v>zero</v>
      </c>
      <c r="Q749" s="5"/>
    </row>
    <row r="750" spans="1:17" x14ac:dyDescent="0.35">
      <c r="A750" s="39" t="s">
        <v>4</v>
      </c>
      <c r="B750" s="14"/>
      <c r="C750" s="26" t="str">
        <f t="shared" si="84"/>
        <v>Q4-1899</v>
      </c>
      <c r="D750" s="27" t="str">
        <f t="shared" si="85"/>
        <v>1900</v>
      </c>
      <c r="E750" s="26" t="str">
        <f t="shared" si="86"/>
        <v>Q4</v>
      </c>
      <c r="F750" s="25" t="str">
        <f t="shared" si="87"/>
        <v>Jan-00</v>
      </c>
      <c r="G750" s="26" t="str">
        <f t="shared" si="88"/>
        <v>Sat</v>
      </c>
      <c r="H750" s="5"/>
      <c r="I750" s="42" t="e">
        <f>VLOOKUP(H750,TABLES!$A$2:$B$146,2,FALSE)</f>
        <v>#N/A</v>
      </c>
      <c r="J750" s="42" t="e">
        <f>VLOOKUP(I750,TABLES!$B$2:$C$146,2,FALSE)</f>
        <v>#N/A</v>
      </c>
      <c r="K750" s="2"/>
      <c r="L750" s="21">
        <v>0</v>
      </c>
      <c r="M750" s="21">
        <v>0</v>
      </c>
      <c r="N750" s="26" t="str">
        <f t="shared" si="89"/>
        <v>0:00</v>
      </c>
      <c r="O750" s="26">
        <f t="shared" si="90"/>
        <v>0</v>
      </c>
      <c r="P750" s="42" t="str">
        <f>VLOOKUP(O750,TABLES!$F$2:$H$8,3)</f>
        <v>zero</v>
      </c>
      <c r="Q750" s="5"/>
    </row>
    <row r="751" spans="1:17" x14ac:dyDescent="0.35">
      <c r="A751" s="39" t="s">
        <v>4</v>
      </c>
      <c r="B751" s="14"/>
      <c r="C751" s="26" t="str">
        <f t="shared" si="84"/>
        <v>Q4-1899</v>
      </c>
      <c r="D751" s="27" t="str">
        <f t="shared" si="85"/>
        <v>1900</v>
      </c>
      <c r="E751" s="26" t="str">
        <f t="shared" si="86"/>
        <v>Q4</v>
      </c>
      <c r="F751" s="25" t="str">
        <f t="shared" si="87"/>
        <v>Jan-00</v>
      </c>
      <c r="G751" s="26" t="str">
        <f t="shared" si="88"/>
        <v>Sat</v>
      </c>
      <c r="H751" s="5"/>
      <c r="I751" s="42" t="e">
        <f>VLOOKUP(H751,TABLES!$A$2:$B$146,2,FALSE)</f>
        <v>#N/A</v>
      </c>
      <c r="J751" s="42" t="e">
        <f>VLOOKUP(I751,TABLES!$B$2:$C$146,2,FALSE)</f>
        <v>#N/A</v>
      </c>
      <c r="K751" s="2"/>
      <c r="L751" s="21">
        <v>0</v>
      </c>
      <c r="M751" s="21">
        <v>0</v>
      </c>
      <c r="N751" s="26" t="str">
        <f t="shared" si="89"/>
        <v>0:00</v>
      </c>
      <c r="O751" s="26">
        <f t="shared" si="90"/>
        <v>0</v>
      </c>
      <c r="P751" s="42" t="str">
        <f>VLOOKUP(O751,TABLES!$F$2:$H$8,3)</f>
        <v>zero</v>
      </c>
      <c r="Q751" s="5"/>
    </row>
    <row r="752" spans="1:17" x14ac:dyDescent="0.35">
      <c r="A752" s="39" t="s">
        <v>4</v>
      </c>
      <c r="B752" s="14"/>
      <c r="C752" s="26" t="str">
        <f t="shared" si="84"/>
        <v>Q4-1899</v>
      </c>
      <c r="D752" s="27" t="str">
        <f t="shared" si="85"/>
        <v>1900</v>
      </c>
      <c r="E752" s="26" t="str">
        <f t="shared" si="86"/>
        <v>Q4</v>
      </c>
      <c r="F752" s="25" t="str">
        <f t="shared" si="87"/>
        <v>Jan-00</v>
      </c>
      <c r="G752" s="26" t="str">
        <f t="shared" si="88"/>
        <v>Sat</v>
      </c>
      <c r="H752" s="5"/>
      <c r="I752" s="42" t="e">
        <f>VLOOKUP(H752,TABLES!$A$2:$B$146,2,FALSE)</f>
        <v>#N/A</v>
      </c>
      <c r="J752" s="42" t="e">
        <f>VLOOKUP(I752,TABLES!$B$2:$C$146,2,FALSE)</f>
        <v>#N/A</v>
      </c>
      <c r="K752" s="2"/>
      <c r="L752" s="21">
        <v>0</v>
      </c>
      <c r="M752" s="21">
        <v>0</v>
      </c>
      <c r="N752" s="26" t="str">
        <f t="shared" si="89"/>
        <v>0:00</v>
      </c>
      <c r="O752" s="26">
        <f t="shared" si="90"/>
        <v>0</v>
      </c>
      <c r="P752" s="42" t="str">
        <f>VLOOKUP(O752,TABLES!$F$2:$H$8,3)</f>
        <v>zero</v>
      </c>
      <c r="Q752" s="5"/>
    </row>
    <row r="753" spans="1:17" x14ac:dyDescent="0.35">
      <c r="A753" s="39" t="s">
        <v>4</v>
      </c>
      <c r="B753" s="14"/>
      <c r="C753" s="26" t="str">
        <f t="shared" si="84"/>
        <v>Q4-1899</v>
      </c>
      <c r="D753" s="27" t="str">
        <f t="shared" si="85"/>
        <v>1900</v>
      </c>
      <c r="E753" s="26" t="str">
        <f t="shared" si="86"/>
        <v>Q4</v>
      </c>
      <c r="F753" s="25" t="str">
        <f t="shared" si="87"/>
        <v>Jan-00</v>
      </c>
      <c r="G753" s="26" t="str">
        <f t="shared" si="88"/>
        <v>Sat</v>
      </c>
      <c r="H753" s="5"/>
      <c r="I753" s="42" t="e">
        <f>VLOOKUP(H753,TABLES!$A$2:$B$146,2,FALSE)</f>
        <v>#N/A</v>
      </c>
      <c r="J753" s="42" t="e">
        <f>VLOOKUP(I753,TABLES!$B$2:$C$146,2,FALSE)</f>
        <v>#N/A</v>
      </c>
      <c r="K753" s="2"/>
      <c r="L753" s="21">
        <v>0</v>
      </c>
      <c r="M753" s="21">
        <v>0</v>
      </c>
      <c r="N753" s="26" t="str">
        <f t="shared" si="89"/>
        <v>0:00</v>
      </c>
      <c r="O753" s="26">
        <f t="shared" si="90"/>
        <v>0</v>
      </c>
      <c r="P753" s="42" t="str">
        <f>VLOOKUP(O753,TABLES!$F$2:$H$8,3)</f>
        <v>zero</v>
      </c>
      <c r="Q753" s="5"/>
    </row>
    <row r="754" spans="1:17" x14ac:dyDescent="0.35">
      <c r="A754" s="39" t="s">
        <v>4</v>
      </c>
      <c r="B754" s="14"/>
      <c r="C754" s="26" t="str">
        <f t="shared" si="84"/>
        <v>Q4-1899</v>
      </c>
      <c r="D754" s="27" t="str">
        <f t="shared" si="85"/>
        <v>1900</v>
      </c>
      <c r="E754" s="26" t="str">
        <f t="shared" si="86"/>
        <v>Q4</v>
      </c>
      <c r="F754" s="25" t="str">
        <f t="shared" si="87"/>
        <v>Jan-00</v>
      </c>
      <c r="G754" s="26" t="str">
        <f t="shared" si="88"/>
        <v>Sat</v>
      </c>
      <c r="H754" s="5"/>
      <c r="I754" s="42" t="e">
        <f>VLOOKUP(H754,TABLES!$A$2:$B$146,2,FALSE)</f>
        <v>#N/A</v>
      </c>
      <c r="J754" s="42" t="e">
        <f>VLOOKUP(I754,TABLES!$B$2:$C$146,2,FALSE)</f>
        <v>#N/A</v>
      </c>
      <c r="K754" s="2"/>
      <c r="L754" s="21">
        <v>0</v>
      </c>
      <c r="M754" s="21">
        <v>0</v>
      </c>
      <c r="N754" s="26" t="str">
        <f t="shared" si="89"/>
        <v>0:00</v>
      </c>
      <c r="O754" s="26">
        <f t="shared" si="90"/>
        <v>0</v>
      </c>
      <c r="P754" s="42" t="str">
        <f>VLOOKUP(O754,TABLES!$F$2:$H$8,3)</f>
        <v>zero</v>
      </c>
      <c r="Q754" s="5"/>
    </row>
    <row r="755" spans="1:17" x14ac:dyDescent="0.35">
      <c r="A755" s="39" t="s">
        <v>4</v>
      </c>
      <c r="B755" s="14"/>
      <c r="C755" s="26" t="str">
        <f t="shared" si="84"/>
        <v>Q4-1899</v>
      </c>
      <c r="D755" s="27" t="str">
        <f t="shared" si="85"/>
        <v>1900</v>
      </c>
      <c r="E755" s="26" t="str">
        <f t="shared" si="86"/>
        <v>Q4</v>
      </c>
      <c r="F755" s="25" t="str">
        <f t="shared" si="87"/>
        <v>Jan-00</v>
      </c>
      <c r="G755" s="26" t="str">
        <f t="shared" si="88"/>
        <v>Sat</v>
      </c>
      <c r="H755" s="5"/>
      <c r="I755" s="42" t="e">
        <f>VLOOKUP(H755,TABLES!$A$2:$B$146,2,FALSE)</f>
        <v>#N/A</v>
      </c>
      <c r="J755" s="42" t="e">
        <f>VLOOKUP(I755,TABLES!$B$2:$C$146,2,FALSE)</f>
        <v>#N/A</v>
      </c>
      <c r="K755" s="2"/>
      <c r="L755" s="21">
        <v>0</v>
      </c>
      <c r="M755" s="21">
        <v>0</v>
      </c>
      <c r="N755" s="26" t="str">
        <f t="shared" si="89"/>
        <v>0:00</v>
      </c>
      <c r="O755" s="26">
        <f t="shared" si="90"/>
        <v>0</v>
      </c>
      <c r="P755" s="42" t="str">
        <f>VLOOKUP(O755,TABLES!$F$2:$H$8,3)</f>
        <v>zero</v>
      </c>
      <c r="Q755" s="5"/>
    </row>
    <row r="756" spans="1:17" x14ac:dyDescent="0.35">
      <c r="A756" s="39" t="s">
        <v>4</v>
      </c>
      <c r="B756" s="14"/>
      <c r="C756" s="26" t="str">
        <f t="shared" si="84"/>
        <v>Q4-1899</v>
      </c>
      <c r="D756" s="27" t="str">
        <f t="shared" si="85"/>
        <v>1900</v>
      </c>
      <c r="E756" s="26" t="str">
        <f t="shared" si="86"/>
        <v>Q4</v>
      </c>
      <c r="F756" s="25" t="str">
        <f t="shared" si="87"/>
        <v>Jan-00</v>
      </c>
      <c r="G756" s="26" t="str">
        <f t="shared" si="88"/>
        <v>Sat</v>
      </c>
      <c r="H756" s="5"/>
      <c r="I756" s="42" t="e">
        <f>VLOOKUP(H756,TABLES!$A$2:$B$146,2,FALSE)</f>
        <v>#N/A</v>
      </c>
      <c r="J756" s="42" t="e">
        <f>VLOOKUP(I756,TABLES!$B$2:$C$146,2,FALSE)</f>
        <v>#N/A</v>
      </c>
      <c r="K756" s="2"/>
      <c r="L756" s="21">
        <v>0</v>
      </c>
      <c r="M756" s="21">
        <v>0</v>
      </c>
      <c r="N756" s="26" t="str">
        <f t="shared" si="89"/>
        <v>0:00</v>
      </c>
      <c r="O756" s="26">
        <f t="shared" si="90"/>
        <v>0</v>
      </c>
      <c r="P756" s="42" t="str">
        <f>VLOOKUP(O756,TABLES!$F$2:$H$8,3)</f>
        <v>zero</v>
      </c>
      <c r="Q756" s="5"/>
    </row>
    <row r="757" spans="1:17" x14ac:dyDescent="0.35">
      <c r="A757" s="39" t="s">
        <v>4</v>
      </c>
      <c r="B757" s="14"/>
      <c r="C757" s="26" t="str">
        <f t="shared" si="84"/>
        <v>Q4-1899</v>
      </c>
      <c r="D757" s="27" t="str">
        <f t="shared" si="85"/>
        <v>1900</v>
      </c>
      <c r="E757" s="26" t="str">
        <f t="shared" si="86"/>
        <v>Q4</v>
      </c>
      <c r="F757" s="25" t="str">
        <f t="shared" si="87"/>
        <v>Jan-00</v>
      </c>
      <c r="G757" s="26" t="str">
        <f t="shared" si="88"/>
        <v>Sat</v>
      </c>
      <c r="H757" s="5"/>
      <c r="I757" s="42" t="e">
        <f>VLOOKUP(H757,TABLES!$A$2:$B$146,2,FALSE)</f>
        <v>#N/A</v>
      </c>
      <c r="J757" s="42" t="e">
        <f>VLOOKUP(I757,TABLES!$B$2:$C$146,2,FALSE)</f>
        <v>#N/A</v>
      </c>
      <c r="K757" s="2"/>
      <c r="L757" s="21">
        <v>0</v>
      </c>
      <c r="M757" s="21">
        <v>0</v>
      </c>
      <c r="N757" s="26" t="str">
        <f t="shared" si="89"/>
        <v>0:00</v>
      </c>
      <c r="O757" s="26">
        <f t="shared" si="90"/>
        <v>0</v>
      </c>
      <c r="P757" s="42" t="str">
        <f>VLOOKUP(O757,TABLES!$F$2:$H$8,3)</f>
        <v>zero</v>
      </c>
      <c r="Q757" s="5"/>
    </row>
    <row r="758" spans="1:17" x14ac:dyDescent="0.35">
      <c r="A758" s="39" t="s">
        <v>4</v>
      </c>
      <c r="B758" s="14"/>
      <c r="C758" s="26" t="str">
        <f t="shared" si="84"/>
        <v>Q4-1899</v>
      </c>
      <c r="D758" s="27" t="str">
        <f t="shared" si="85"/>
        <v>1900</v>
      </c>
      <c r="E758" s="26" t="str">
        <f t="shared" si="86"/>
        <v>Q4</v>
      </c>
      <c r="F758" s="25" t="str">
        <f t="shared" si="87"/>
        <v>Jan-00</v>
      </c>
      <c r="G758" s="26" t="str">
        <f t="shared" si="88"/>
        <v>Sat</v>
      </c>
      <c r="H758" s="5"/>
      <c r="I758" s="42" t="e">
        <f>VLOOKUP(H758,TABLES!$A$2:$B$146,2,FALSE)</f>
        <v>#N/A</v>
      </c>
      <c r="J758" s="42" t="e">
        <f>VLOOKUP(I758,TABLES!$B$2:$C$146,2,FALSE)</f>
        <v>#N/A</v>
      </c>
      <c r="K758" s="2"/>
      <c r="L758" s="21">
        <v>0</v>
      </c>
      <c r="M758" s="21">
        <v>0</v>
      </c>
      <c r="N758" s="26" t="str">
        <f t="shared" si="89"/>
        <v>0:00</v>
      </c>
      <c r="O758" s="26">
        <f t="shared" si="90"/>
        <v>0</v>
      </c>
      <c r="P758" s="42" t="str">
        <f>VLOOKUP(O758,TABLES!$F$2:$H$8,3)</f>
        <v>zero</v>
      </c>
      <c r="Q758" s="5"/>
    </row>
    <row r="759" spans="1:17" x14ac:dyDescent="0.35">
      <c r="A759" s="39" t="s">
        <v>4</v>
      </c>
      <c r="B759" s="14"/>
      <c r="C759" s="26" t="str">
        <f t="shared" si="84"/>
        <v>Q4-1899</v>
      </c>
      <c r="D759" s="27" t="str">
        <f t="shared" si="85"/>
        <v>1900</v>
      </c>
      <c r="E759" s="26" t="str">
        <f t="shared" si="86"/>
        <v>Q4</v>
      </c>
      <c r="F759" s="25" t="str">
        <f t="shared" si="87"/>
        <v>Jan-00</v>
      </c>
      <c r="G759" s="26" t="str">
        <f t="shared" si="88"/>
        <v>Sat</v>
      </c>
      <c r="H759" s="5"/>
      <c r="I759" s="42" t="e">
        <f>VLOOKUP(H759,TABLES!$A$2:$B$146,2,FALSE)</f>
        <v>#N/A</v>
      </c>
      <c r="J759" s="42" t="e">
        <f>VLOOKUP(I759,TABLES!$B$2:$C$146,2,FALSE)</f>
        <v>#N/A</v>
      </c>
      <c r="K759" s="2"/>
      <c r="L759" s="21">
        <v>0</v>
      </c>
      <c r="M759" s="21">
        <v>0</v>
      </c>
      <c r="N759" s="26" t="str">
        <f t="shared" si="89"/>
        <v>0:00</v>
      </c>
      <c r="O759" s="26">
        <f t="shared" si="90"/>
        <v>0</v>
      </c>
      <c r="P759" s="42" t="str">
        <f>VLOOKUP(O759,TABLES!$F$2:$H$8,3)</f>
        <v>zero</v>
      </c>
      <c r="Q759" s="5"/>
    </row>
    <row r="760" spans="1:17" x14ac:dyDescent="0.35">
      <c r="A760" s="39" t="s">
        <v>4</v>
      </c>
      <c r="B760" s="14"/>
      <c r="C760" s="26" t="str">
        <f t="shared" si="84"/>
        <v>Q4-1899</v>
      </c>
      <c r="D760" s="27" t="str">
        <f t="shared" si="85"/>
        <v>1900</v>
      </c>
      <c r="E760" s="26" t="str">
        <f t="shared" si="86"/>
        <v>Q4</v>
      </c>
      <c r="F760" s="25" t="str">
        <f t="shared" si="87"/>
        <v>Jan-00</v>
      </c>
      <c r="G760" s="26" t="str">
        <f t="shared" si="88"/>
        <v>Sat</v>
      </c>
      <c r="H760" s="5"/>
      <c r="I760" s="42" t="e">
        <f>VLOOKUP(H760,TABLES!$A$2:$B$146,2,FALSE)</f>
        <v>#N/A</v>
      </c>
      <c r="J760" s="42" t="e">
        <f>VLOOKUP(I760,TABLES!$B$2:$C$146,2,FALSE)</f>
        <v>#N/A</v>
      </c>
      <c r="K760" s="2"/>
      <c r="L760" s="21">
        <v>0</v>
      </c>
      <c r="M760" s="21">
        <v>0</v>
      </c>
      <c r="N760" s="26" t="str">
        <f t="shared" si="89"/>
        <v>0:00</v>
      </c>
      <c r="O760" s="26">
        <f t="shared" si="90"/>
        <v>0</v>
      </c>
      <c r="P760" s="42" t="str">
        <f>VLOOKUP(O760,TABLES!$F$2:$H$8,3)</f>
        <v>zero</v>
      </c>
      <c r="Q760" s="5"/>
    </row>
    <row r="761" spans="1:17" x14ac:dyDescent="0.35">
      <c r="A761" s="39" t="s">
        <v>4</v>
      </c>
      <c r="B761" s="14"/>
      <c r="C761" s="26" t="str">
        <f t="shared" si="84"/>
        <v>Q4-1899</v>
      </c>
      <c r="D761" s="27" t="str">
        <f t="shared" si="85"/>
        <v>1900</v>
      </c>
      <c r="E761" s="26" t="str">
        <f t="shared" si="86"/>
        <v>Q4</v>
      </c>
      <c r="F761" s="25" t="str">
        <f t="shared" si="87"/>
        <v>Jan-00</v>
      </c>
      <c r="G761" s="26" t="str">
        <f t="shared" si="88"/>
        <v>Sat</v>
      </c>
      <c r="H761" s="5"/>
      <c r="I761" s="42" t="e">
        <f>VLOOKUP(H761,TABLES!$A$2:$B$146,2,FALSE)</f>
        <v>#N/A</v>
      </c>
      <c r="J761" s="42" t="e">
        <f>VLOOKUP(I761,TABLES!$B$2:$C$146,2,FALSE)</f>
        <v>#N/A</v>
      </c>
      <c r="K761" s="2"/>
      <c r="L761" s="21">
        <v>0</v>
      </c>
      <c r="M761" s="21">
        <v>0</v>
      </c>
      <c r="N761" s="26" t="str">
        <f t="shared" si="89"/>
        <v>0:00</v>
      </c>
      <c r="O761" s="26">
        <f t="shared" si="90"/>
        <v>0</v>
      </c>
      <c r="P761" s="42" t="str">
        <f>VLOOKUP(O761,TABLES!$F$2:$H$8,3)</f>
        <v>zero</v>
      </c>
      <c r="Q761" s="5"/>
    </row>
    <row r="762" spans="1:17" x14ac:dyDescent="0.35">
      <c r="A762" s="39" t="s">
        <v>4</v>
      </c>
      <c r="B762" s="14"/>
      <c r="C762" s="26" t="str">
        <f t="shared" si="84"/>
        <v>Q4-1899</v>
      </c>
      <c r="D762" s="27" t="str">
        <f t="shared" si="85"/>
        <v>1900</v>
      </c>
      <c r="E762" s="26" t="str">
        <f t="shared" si="86"/>
        <v>Q4</v>
      </c>
      <c r="F762" s="25" t="str">
        <f t="shared" si="87"/>
        <v>Jan-00</v>
      </c>
      <c r="G762" s="26" t="str">
        <f t="shared" si="88"/>
        <v>Sat</v>
      </c>
      <c r="H762" s="5"/>
      <c r="I762" s="42" t="e">
        <f>VLOOKUP(H762,TABLES!$A$2:$B$146,2,FALSE)</f>
        <v>#N/A</v>
      </c>
      <c r="J762" s="42" t="e">
        <f>VLOOKUP(I762,TABLES!$B$2:$C$146,2,FALSE)</f>
        <v>#N/A</v>
      </c>
      <c r="K762" s="2"/>
      <c r="L762" s="21">
        <v>0</v>
      </c>
      <c r="M762" s="21">
        <v>0</v>
      </c>
      <c r="N762" s="26" t="str">
        <f t="shared" si="89"/>
        <v>0:00</v>
      </c>
      <c r="O762" s="26">
        <f t="shared" si="90"/>
        <v>0</v>
      </c>
      <c r="P762" s="42" t="str">
        <f>VLOOKUP(O762,TABLES!$F$2:$H$8,3)</f>
        <v>zero</v>
      </c>
      <c r="Q762" s="5"/>
    </row>
    <row r="763" spans="1:17" x14ac:dyDescent="0.35">
      <c r="A763" s="39" t="s">
        <v>4</v>
      </c>
      <c r="B763" s="14"/>
      <c r="C763" s="26" t="str">
        <f t="shared" si="84"/>
        <v>Q4-1899</v>
      </c>
      <c r="D763" s="27" t="str">
        <f t="shared" si="85"/>
        <v>1900</v>
      </c>
      <c r="E763" s="26" t="str">
        <f t="shared" si="86"/>
        <v>Q4</v>
      </c>
      <c r="F763" s="25" t="str">
        <f t="shared" si="87"/>
        <v>Jan-00</v>
      </c>
      <c r="G763" s="26" t="str">
        <f t="shared" si="88"/>
        <v>Sat</v>
      </c>
      <c r="H763" s="5"/>
      <c r="I763" s="42" t="e">
        <f>VLOOKUP(H763,TABLES!$A$2:$B$146,2,FALSE)</f>
        <v>#N/A</v>
      </c>
      <c r="J763" s="42" t="e">
        <f>VLOOKUP(I763,TABLES!$B$2:$C$146,2,FALSE)</f>
        <v>#N/A</v>
      </c>
      <c r="K763" s="2"/>
      <c r="L763" s="21">
        <v>0</v>
      </c>
      <c r="M763" s="21">
        <v>0</v>
      </c>
      <c r="N763" s="26" t="str">
        <f t="shared" si="89"/>
        <v>0:00</v>
      </c>
      <c r="O763" s="26">
        <f t="shared" si="90"/>
        <v>0</v>
      </c>
      <c r="P763" s="42" t="str">
        <f>VLOOKUP(O763,TABLES!$F$2:$H$8,3)</f>
        <v>zero</v>
      </c>
      <c r="Q763" s="5"/>
    </row>
    <row r="764" spans="1:17" x14ac:dyDescent="0.35">
      <c r="A764" s="39" t="s">
        <v>4</v>
      </c>
      <c r="B764" s="14"/>
      <c r="C764" s="26" t="str">
        <f t="shared" si="84"/>
        <v>Q4-1899</v>
      </c>
      <c r="D764" s="27" t="str">
        <f t="shared" si="85"/>
        <v>1900</v>
      </c>
      <c r="E764" s="26" t="str">
        <f t="shared" si="86"/>
        <v>Q4</v>
      </c>
      <c r="F764" s="25" t="str">
        <f t="shared" si="87"/>
        <v>Jan-00</v>
      </c>
      <c r="G764" s="26" t="str">
        <f t="shared" si="88"/>
        <v>Sat</v>
      </c>
      <c r="H764" s="5"/>
      <c r="I764" s="42" t="e">
        <f>VLOOKUP(H764,TABLES!$A$2:$B$146,2,FALSE)</f>
        <v>#N/A</v>
      </c>
      <c r="J764" s="42" t="e">
        <f>VLOOKUP(I764,TABLES!$B$2:$C$146,2,FALSE)</f>
        <v>#N/A</v>
      </c>
      <c r="K764" s="2"/>
      <c r="L764" s="21">
        <v>0</v>
      </c>
      <c r="M764" s="21">
        <v>0</v>
      </c>
      <c r="N764" s="26" t="str">
        <f t="shared" si="89"/>
        <v>0:00</v>
      </c>
      <c r="O764" s="26">
        <f t="shared" si="90"/>
        <v>0</v>
      </c>
      <c r="P764" s="42" t="str">
        <f>VLOOKUP(O764,TABLES!$F$2:$H$8,3)</f>
        <v>zero</v>
      </c>
      <c r="Q764" s="5"/>
    </row>
    <row r="765" spans="1:17" x14ac:dyDescent="0.35">
      <c r="A765" s="39" t="s">
        <v>4</v>
      </c>
      <c r="B765" s="14"/>
      <c r="C765" s="26" t="str">
        <f t="shared" si="84"/>
        <v>Q4-1899</v>
      </c>
      <c r="D765" s="27" t="str">
        <f t="shared" si="85"/>
        <v>1900</v>
      </c>
      <c r="E765" s="26" t="str">
        <f t="shared" si="86"/>
        <v>Q4</v>
      </c>
      <c r="F765" s="25" t="str">
        <f t="shared" si="87"/>
        <v>Jan-00</v>
      </c>
      <c r="G765" s="26" t="str">
        <f t="shared" si="88"/>
        <v>Sat</v>
      </c>
      <c r="H765" s="5"/>
      <c r="I765" s="42" t="e">
        <f>VLOOKUP(H765,TABLES!$A$2:$B$146,2,FALSE)</f>
        <v>#N/A</v>
      </c>
      <c r="J765" s="42" t="e">
        <f>VLOOKUP(I765,TABLES!$B$2:$C$146,2,FALSE)</f>
        <v>#N/A</v>
      </c>
      <c r="K765" s="2"/>
      <c r="L765" s="21">
        <v>0</v>
      </c>
      <c r="M765" s="21">
        <v>0</v>
      </c>
      <c r="N765" s="26" t="str">
        <f t="shared" si="89"/>
        <v>0:00</v>
      </c>
      <c r="O765" s="26">
        <f t="shared" si="90"/>
        <v>0</v>
      </c>
      <c r="P765" s="42" t="str">
        <f>VLOOKUP(O765,TABLES!$F$2:$H$8,3)</f>
        <v>zero</v>
      </c>
      <c r="Q765" s="5"/>
    </row>
    <row r="766" spans="1:17" x14ac:dyDescent="0.35">
      <c r="A766" s="39" t="s">
        <v>4</v>
      </c>
      <c r="B766" s="14"/>
      <c r="C766" s="26" t="str">
        <f t="shared" si="84"/>
        <v>Q4-1899</v>
      </c>
      <c r="D766" s="27" t="str">
        <f t="shared" si="85"/>
        <v>1900</v>
      </c>
      <c r="E766" s="26" t="str">
        <f t="shared" si="86"/>
        <v>Q4</v>
      </c>
      <c r="F766" s="25" t="str">
        <f t="shared" si="87"/>
        <v>Jan-00</v>
      </c>
      <c r="G766" s="26" t="str">
        <f t="shared" si="88"/>
        <v>Sat</v>
      </c>
      <c r="H766" s="5"/>
      <c r="I766" s="42" t="e">
        <f>VLOOKUP(H766,TABLES!$A$2:$B$146,2,FALSE)</f>
        <v>#N/A</v>
      </c>
      <c r="J766" s="42" t="e">
        <f>VLOOKUP(I766,TABLES!$B$2:$C$146,2,FALSE)</f>
        <v>#N/A</v>
      </c>
      <c r="K766" s="2"/>
      <c r="L766" s="21">
        <v>0</v>
      </c>
      <c r="M766" s="21">
        <v>0</v>
      </c>
      <c r="N766" s="26" t="str">
        <f t="shared" si="89"/>
        <v>0:00</v>
      </c>
      <c r="O766" s="26">
        <f t="shared" si="90"/>
        <v>0</v>
      </c>
      <c r="P766" s="42" t="str">
        <f>VLOOKUP(O766,TABLES!$F$2:$H$8,3)</f>
        <v>zero</v>
      </c>
      <c r="Q766" s="5"/>
    </row>
    <row r="767" spans="1:17" x14ac:dyDescent="0.35">
      <c r="A767" s="39" t="s">
        <v>4</v>
      </c>
      <c r="B767" s="14"/>
      <c r="C767" s="26" t="str">
        <f t="shared" si="84"/>
        <v>Q4-1899</v>
      </c>
      <c r="D767" s="27" t="str">
        <f t="shared" si="85"/>
        <v>1900</v>
      </c>
      <c r="E767" s="26" t="str">
        <f t="shared" si="86"/>
        <v>Q4</v>
      </c>
      <c r="F767" s="25" t="str">
        <f t="shared" si="87"/>
        <v>Jan-00</v>
      </c>
      <c r="G767" s="26" t="str">
        <f t="shared" si="88"/>
        <v>Sat</v>
      </c>
      <c r="H767" s="5"/>
      <c r="I767" s="42" t="e">
        <f>VLOOKUP(H767,TABLES!$A$2:$B$146,2,FALSE)</f>
        <v>#N/A</v>
      </c>
      <c r="J767" s="42" t="e">
        <f>VLOOKUP(I767,TABLES!$B$2:$C$146,2,FALSE)</f>
        <v>#N/A</v>
      </c>
      <c r="K767" s="2"/>
      <c r="L767" s="21">
        <v>0</v>
      </c>
      <c r="M767" s="21">
        <v>0</v>
      </c>
      <c r="N767" s="26" t="str">
        <f t="shared" si="89"/>
        <v>0:00</v>
      </c>
      <c r="O767" s="26">
        <f t="shared" si="90"/>
        <v>0</v>
      </c>
      <c r="P767" s="42" t="str">
        <f>VLOOKUP(O767,TABLES!$F$2:$H$8,3)</f>
        <v>zero</v>
      </c>
      <c r="Q767" s="5"/>
    </row>
    <row r="768" spans="1:17" x14ac:dyDescent="0.35">
      <c r="A768" s="39" t="s">
        <v>4</v>
      </c>
      <c r="B768" s="14"/>
      <c r="C768" s="26" t="str">
        <f t="shared" si="84"/>
        <v>Q4-1899</v>
      </c>
      <c r="D768" s="27" t="str">
        <f t="shared" si="85"/>
        <v>1900</v>
      </c>
      <c r="E768" s="26" t="str">
        <f t="shared" si="86"/>
        <v>Q4</v>
      </c>
      <c r="F768" s="25" t="str">
        <f t="shared" si="87"/>
        <v>Jan-00</v>
      </c>
      <c r="G768" s="26" t="str">
        <f t="shared" si="88"/>
        <v>Sat</v>
      </c>
      <c r="H768" s="5"/>
      <c r="I768" s="42" t="e">
        <f>VLOOKUP(H768,TABLES!$A$2:$B$146,2,FALSE)</f>
        <v>#N/A</v>
      </c>
      <c r="J768" s="42" t="e">
        <f>VLOOKUP(I768,TABLES!$B$2:$C$146,2,FALSE)</f>
        <v>#N/A</v>
      </c>
      <c r="K768" s="2"/>
      <c r="L768" s="21">
        <v>0</v>
      </c>
      <c r="M768" s="21">
        <v>0</v>
      </c>
      <c r="N768" s="26" t="str">
        <f t="shared" si="89"/>
        <v>0:00</v>
      </c>
      <c r="O768" s="26">
        <f t="shared" si="90"/>
        <v>0</v>
      </c>
      <c r="P768" s="42" t="str">
        <f>VLOOKUP(O768,TABLES!$F$2:$H$8,3)</f>
        <v>zero</v>
      </c>
      <c r="Q768" s="5"/>
    </row>
    <row r="769" spans="1:17" x14ac:dyDescent="0.35">
      <c r="A769" s="39" t="s">
        <v>4</v>
      </c>
      <c r="B769" s="14"/>
      <c r="C769" s="26" t="str">
        <f t="shared" si="84"/>
        <v>Q4-1899</v>
      </c>
      <c r="D769" s="27" t="str">
        <f t="shared" si="85"/>
        <v>1900</v>
      </c>
      <c r="E769" s="26" t="str">
        <f t="shared" si="86"/>
        <v>Q4</v>
      </c>
      <c r="F769" s="25" t="str">
        <f t="shared" si="87"/>
        <v>Jan-00</v>
      </c>
      <c r="G769" s="26" t="str">
        <f t="shared" si="88"/>
        <v>Sat</v>
      </c>
      <c r="H769" s="5"/>
      <c r="I769" s="42" t="e">
        <f>VLOOKUP(H769,TABLES!$A$2:$B$146,2,FALSE)</f>
        <v>#N/A</v>
      </c>
      <c r="J769" s="42" t="e">
        <f>VLOOKUP(I769,TABLES!$B$2:$C$146,2,FALSE)</f>
        <v>#N/A</v>
      </c>
      <c r="K769" s="2"/>
      <c r="L769" s="21">
        <v>0</v>
      </c>
      <c r="M769" s="21">
        <v>0</v>
      </c>
      <c r="N769" s="26" t="str">
        <f t="shared" si="89"/>
        <v>0:00</v>
      </c>
      <c r="O769" s="26">
        <f t="shared" si="90"/>
        <v>0</v>
      </c>
      <c r="P769" s="42" t="str">
        <f>VLOOKUP(O769,TABLES!$F$2:$H$8,3)</f>
        <v>zero</v>
      </c>
      <c r="Q769" s="5"/>
    </row>
    <row r="770" spans="1:17" x14ac:dyDescent="0.35">
      <c r="A770" s="39" t="s">
        <v>4</v>
      </c>
      <c r="B770" s="14"/>
      <c r="C770" s="26" t="str">
        <f t="shared" ref="C770:C833" si="91">"Q"&amp;CHOOSE(MONTH(B770),4,4,4,1,1,1,2,2,2,3,3,3)&amp;"-"&amp;IF(MONTH(B770)&lt;4,0,1)+YEAR(B770)-1</f>
        <v>Q4-1899</v>
      </c>
      <c r="D770" s="27" t="str">
        <f t="shared" ref="D770:D833" si="92">TEXT(B770,"yyyy")</f>
        <v>1900</v>
      </c>
      <c r="E770" s="26" t="str">
        <f t="shared" ref="E770:E833" si="93">"Q"&amp;CHOOSE(MONTH(B770),4,4,4,1,1,1,2,2,2,3,3,3)</f>
        <v>Q4</v>
      </c>
      <c r="F770" s="25" t="str">
        <f t="shared" ref="F770:F833" si="94">TEXT(B770,"mmm-yy")</f>
        <v>Jan-00</v>
      </c>
      <c r="G770" s="26" t="str">
        <f t="shared" ref="G770:G833" si="95">TEXT(B770,"ddd")</f>
        <v>Sat</v>
      </c>
      <c r="H770" s="5"/>
      <c r="I770" s="42" t="e">
        <f>VLOOKUP(H770,TABLES!$A$2:$B$146,2,FALSE)</f>
        <v>#N/A</v>
      </c>
      <c r="J770" s="42" t="e">
        <f>VLOOKUP(I770,TABLES!$B$2:$C$146,2,FALSE)</f>
        <v>#N/A</v>
      </c>
      <c r="K770" s="2"/>
      <c r="L770" s="21">
        <v>0</v>
      </c>
      <c r="M770" s="21">
        <v>0</v>
      </c>
      <c r="N770" s="26" t="str">
        <f t="shared" ref="N770:N833" si="96">TEXT(M770-L770,"H:MM")</f>
        <v>0:00</v>
      </c>
      <c r="O770" s="26">
        <f t="shared" ref="O770:O833" si="97">(M770-L770)*1440</f>
        <v>0</v>
      </c>
      <c r="P770" s="42" t="str">
        <f>VLOOKUP(O770,TABLES!$F$2:$H$8,3)</f>
        <v>zero</v>
      </c>
      <c r="Q770" s="5"/>
    </row>
    <row r="771" spans="1:17" x14ac:dyDescent="0.35">
      <c r="A771" s="39" t="s">
        <v>4</v>
      </c>
      <c r="B771" s="14"/>
      <c r="C771" s="26" t="str">
        <f t="shared" si="91"/>
        <v>Q4-1899</v>
      </c>
      <c r="D771" s="27" t="str">
        <f t="shared" si="92"/>
        <v>1900</v>
      </c>
      <c r="E771" s="26" t="str">
        <f t="shared" si="93"/>
        <v>Q4</v>
      </c>
      <c r="F771" s="25" t="str">
        <f t="shared" si="94"/>
        <v>Jan-00</v>
      </c>
      <c r="G771" s="26" t="str">
        <f t="shared" si="95"/>
        <v>Sat</v>
      </c>
      <c r="H771" s="5"/>
      <c r="I771" s="42" t="e">
        <f>VLOOKUP(H771,TABLES!$A$2:$B$146,2,FALSE)</f>
        <v>#N/A</v>
      </c>
      <c r="J771" s="42" t="e">
        <f>VLOOKUP(I771,TABLES!$B$2:$C$146,2,FALSE)</f>
        <v>#N/A</v>
      </c>
      <c r="K771" s="2"/>
      <c r="L771" s="21">
        <v>0</v>
      </c>
      <c r="M771" s="21">
        <v>0</v>
      </c>
      <c r="N771" s="26" t="str">
        <f t="shared" si="96"/>
        <v>0:00</v>
      </c>
      <c r="O771" s="26">
        <f t="shared" si="97"/>
        <v>0</v>
      </c>
      <c r="P771" s="42" t="str">
        <f>VLOOKUP(O771,TABLES!$F$2:$H$8,3)</f>
        <v>zero</v>
      </c>
      <c r="Q771" s="5"/>
    </row>
    <row r="772" spans="1:17" x14ac:dyDescent="0.35">
      <c r="A772" s="39" t="s">
        <v>4</v>
      </c>
      <c r="B772" s="14"/>
      <c r="C772" s="26" t="str">
        <f t="shared" si="91"/>
        <v>Q4-1899</v>
      </c>
      <c r="D772" s="27" t="str">
        <f t="shared" si="92"/>
        <v>1900</v>
      </c>
      <c r="E772" s="26" t="str">
        <f t="shared" si="93"/>
        <v>Q4</v>
      </c>
      <c r="F772" s="25" t="str">
        <f t="shared" si="94"/>
        <v>Jan-00</v>
      </c>
      <c r="G772" s="26" t="str">
        <f t="shared" si="95"/>
        <v>Sat</v>
      </c>
      <c r="H772" s="5"/>
      <c r="I772" s="42" t="e">
        <f>VLOOKUP(H772,TABLES!$A$2:$B$146,2,FALSE)</f>
        <v>#N/A</v>
      </c>
      <c r="J772" s="42" t="e">
        <f>VLOOKUP(I772,TABLES!$B$2:$C$146,2,FALSE)</f>
        <v>#N/A</v>
      </c>
      <c r="K772" s="2"/>
      <c r="L772" s="21">
        <v>0</v>
      </c>
      <c r="M772" s="21">
        <v>0</v>
      </c>
      <c r="N772" s="26" t="str">
        <f t="shared" si="96"/>
        <v>0:00</v>
      </c>
      <c r="O772" s="26">
        <f t="shared" si="97"/>
        <v>0</v>
      </c>
      <c r="P772" s="42" t="str">
        <f>VLOOKUP(O772,TABLES!$F$2:$H$8,3)</f>
        <v>zero</v>
      </c>
      <c r="Q772" s="5"/>
    </row>
    <row r="773" spans="1:17" x14ac:dyDescent="0.35">
      <c r="A773" s="39" t="s">
        <v>4</v>
      </c>
      <c r="B773" s="14"/>
      <c r="C773" s="26" t="str">
        <f t="shared" si="91"/>
        <v>Q4-1899</v>
      </c>
      <c r="D773" s="27" t="str">
        <f t="shared" si="92"/>
        <v>1900</v>
      </c>
      <c r="E773" s="26" t="str">
        <f t="shared" si="93"/>
        <v>Q4</v>
      </c>
      <c r="F773" s="25" t="str">
        <f t="shared" si="94"/>
        <v>Jan-00</v>
      </c>
      <c r="G773" s="26" t="str">
        <f t="shared" si="95"/>
        <v>Sat</v>
      </c>
      <c r="H773" s="5"/>
      <c r="I773" s="42" t="e">
        <f>VLOOKUP(H773,TABLES!$A$2:$B$146,2,FALSE)</f>
        <v>#N/A</v>
      </c>
      <c r="J773" s="42" t="e">
        <f>VLOOKUP(I773,TABLES!$B$2:$C$146,2,FALSE)</f>
        <v>#N/A</v>
      </c>
      <c r="K773" s="2"/>
      <c r="L773" s="21">
        <v>0</v>
      </c>
      <c r="M773" s="21">
        <v>0</v>
      </c>
      <c r="N773" s="26" t="str">
        <f t="shared" si="96"/>
        <v>0:00</v>
      </c>
      <c r="O773" s="26">
        <f t="shared" si="97"/>
        <v>0</v>
      </c>
      <c r="P773" s="42" t="str">
        <f>VLOOKUP(O773,TABLES!$F$2:$H$8,3)</f>
        <v>zero</v>
      </c>
      <c r="Q773" s="5"/>
    </row>
    <row r="774" spans="1:17" x14ac:dyDescent="0.35">
      <c r="A774" s="39" t="s">
        <v>4</v>
      </c>
      <c r="B774" s="14"/>
      <c r="C774" s="26" t="str">
        <f t="shared" si="91"/>
        <v>Q4-1899</v>
      </c>
      <c r="D774" s="27" t="str">
        <f t="shared" si="92"/>
        <v>1900</v>
      </c>
      <c r="E774" s="26" t="str">
        <f t="shared" si="93"/>
        <v>Q4</v>
      </c>
      <c r="F774" s="25" t="str">
        <f t="shared" si="94"/>
        <v>Jan-00</v>
      </c>
      <c r="G774" s="26" t="str">
        <f t="shared" si="95"/>
        <v>Sat</v>
      </c>
      <c r="H774" s="5"/>
      <c r="I774" s="42" t="e">
        <f>VLOOKUP(H774,TABLES!$A$2:$B$146,2,FALSE)</f>
        <v>#N/A</v>
      </c>
      <c r="J774" s="42" t="e">
        <f>VLOOKUP(I774,TABLES!$B$2:$C$146,2,FALSE)</f>
        <v>#N/A</v>
      </c>
      <c r="K774" s="2"/>
      <c r="L774" s="21">
        <v>0</v>
      </c>
      <c r="M774" s="21">
        <v>0</v>
      </c>
      <c r="N774" s="26" t="str">
        <f t="shared" si="96"/>
        <v>0:00</v>
      </c>
      <c r="O774" s="26">
        <f t="shared" si="97"/>
        <v>0</v>
      </c>
      <c r="P774" s="42" t="str">
        <f>VLOOKUP(O774,TABLES!$F$2:$H$8,3)</f>
        <v>zero</v>
      </c>
      <c r="Q774" s="5"/>
    </row>
    <row r="775" spans="1:17" x14ac:dyDescent="0.35">
      <c r="A775" s="39" t="s">
        <v>4</v>
      </c>
      <c r="B775" s="14"/>
      <c r="C775" s="26" t="str">
        <f t="shared" si="91"/>
        <v>Q4-1899</v>
      </c>
      <c r="D775" s="27" t="str">
        <f t="shared" si="92"/>
        <v>1900</v>
      </c>
      <c r="E775" s="26" t="str">
        <f t="shared" si="93"/>
        <v>Q4</v>
      </c>
      <c r="F775" s="25" t="str">
        <f t="shared" si="94"/>
        <v>Jan-00</v>
      </c>
      <c r="G775" s="26" t="str">
        <f t="shared" si="95"/>
        <v>Sat</v>
      </c>
      <c r="H775" s="5"/>
      <c r="I775" s="42" t="e">
        <f>VLOOKUP(H775,TABLES!$A$2:$B$146,2,FALSE)</f>
        <v>#N/A</v>
      </c>
      <c r="J775" s="42" t="e">
        <f>VLOOKUP(I775,TABLES!$B$2:$C$146,2,FALSE)</f>
        <v>#N/A</v>
      </c>
      <c r="K775" s="2"/>
      <c r="L775" s="21">
        <v>0</v>
      </c>
      <c r="M775" s="21">
        <v>0</v>
      </c>
      <c r="N775" s="26" t="str">
        <f t="shared" si="96"/>
        <v>0:00</v>
      </c>
      <c r="O775" s="26">
        <f t="shared" si="97"/>
        <v>0</v>
      </c>
      <c r="P775" s="42" t="str">
        <f>VLOOKUP(O775,TABLES!$F$2:$H$8,3)</f>
        <v>zero</v>
      </c>
      <c r="Q775" s="5"/>
    </row>
    <row r="776" spans="1:17" x14ac:dyDescent="0.35">
      <c r="A776" s="39" t="s">
        <v>4</v>
      </c>
      <c r="B776" s="14"/>
      <c r="C776" s="26" t="str">
        <f t="shared" si="91"/>
        <v>Q4-1899</v>
      </c>
      <c r="D776" s="27" t="str">
        <f t="shared" si="92"/>
        <v>1900</v>
      </c>
      <c r="E776" s="26" t="str">
        <f t="shared" si="93"/>
        <v>Q4</v>
      </c>
      <c r="F776" s="25" t="str">
        <f t="shared" si="94"/>
        <v>Jan-00</v>
      </c>
      <c r="G776" s="26" t="str">
        <f t="shared" si="95"/>
        <v>Sat</v>
      </c>
      <c r="H776" s="5"/>
      <c r="I776" s="42" t="e">
        <f>VLOOKUP(H776,TABLES!$A$2:$B$146,2,FALSE)</f>
        <v>#N/A</v>
      </c>
      <c r="J776" s="42" t="e">
        <f>VLOOKUP(I776,TABLES!$B$2:$C$146,2,FALSE)</f>
        <v>#N/A</v>
      </c>
      <c r="K776" s="2"/>
      <c r="L776" s="21">
        <v>0</v>
      </c>
      <c r="M776" s="21">
        <v>0</v>
      </c>
      <c r="N776" s="26" t="str">
        <f t="shared" si="96"/>
        <v>0:00</v>
      </c>
      <c r="O776" s="26">
        <f t="shared" si="97"/>
        <v>0</v>
      </c>
      <c r="P776" s="42" t="str">
        <f>VLOOKUP(O776,TABLES!$F$2:$H$8,3)</f>
        <v>zero</v>
      </c>
      <c r="Q776" s="5"/>
    </row>
    <row r="777" spans="1:17" x14ac:dyDescent="0.35">
      <c r="A777" s="39" t="s">
        <v>4</v>
      </c>
      <c r="B777" s="14"/>
      <c r="C777" s="26" t="str">
        <f t="shared" si="91"/>
        <v>Q4-1899</v>
      </c>
      <c r="D777" s="27" t="str">
        <f t="shared" si="92"/>
        <v>1900</v>
      </c>
      <c r="E777" s="26" t="str">
        <f t="shared" si="93"/>
        <v>Q4</v>
      </c>
      <c r="F777" s="25" t="str">
        <f t="shared" si="94"/>
        <v>Jan-00</v>
      </c>
      <c r="G777" s="26" t="str">
        <f t="shared" si="95"/>
        <v>Sat</v>
      </c>
      <c r="H777" s="5"/>
      <c r="I777" s="42" t="e">
        <f>VLOOKUP(H777,TABLES!$A$2:$B$146,2,FALSE)</f>
        <v>#N/A</v>
      </c>
      <c r="J777" s="42" t="e">
        <f>VLOOKUP(I777,TABLES!$B$2:$C$146,2,FALSE)</f>
        <v>#N/A</v>
      </c>
      <c r="K777" s="2"/>
      <c r="L777" s="21">
        <v>0</v>
      </c>
      <c r="M777" s="21">
        <v>0</v>
      </c>
      <c r="N777" s="26" t="str">
        <f t="shared" si="96"/>
        <v>0:00</v>
      </c>
      <c r="O777" s="26">
        <f t="shared" si="97"/>
        <v>0</v>
      </c>
      <c r="P777" s="42" t="str">
        <f>VLOOKUP(O777,TABLES!$F$2:$H$8,3)</f>
        <v>zero</v>
      </c>
      <c r="Q777" s="5"/>
    </row>
    <row r="778" spans="1:17" x14ac:dyDescent="0.35">
      <c r="A778" s="39" t="s">
        <v>4</v>
      </c>
      <c r="B778" s="14"/>
      <c r="C778" s="26" t="str">
        <f t="shared" si="91"/>
        <v>Q4-1899</v>
      </c>
      <c r="D778" s="27" t="str">
        <f t="shared" si="92"/>
        <v>1900</v>
      </c>
      <c r="E778" s="26" t="str">
        <f t="shared" si="93"/>
        <v>Q4</v>
      </c>
      <c r="F778" s="25" t="str">
        <f t="shared" si="94"/>
        <v>Jan-00</v>
      </c>
      <c r="G778" s="26" t="str">
        <f t="shared" si="95"/>
        <v>Sat</v>
      </c>
      <c r="H778" s="5"/>
      <c r="I778" s="42" t="e">
        <f>VLOOKUP(H778,TABLES!$A$2:$B$146,2,FALSE)</f>
        <v>#N/A</v>
      </c>
      <c r="J778" s="42" t="e">
        <f>VLOOKUP(I778,TABLES!$B$2:$C$146,2,FALSE)</f>
        <v>#N/A</v>
      </c>
      <c r="K778" s="2"/>
      <c r="L778" s="21">
        <v>0</v>
      </c>
      <c r="M778" s="21">
        <v>0</v>
      </c>
      <c r="N778" s="26" t="str">
        <f t="shared" si="96"/>
        <v>0:00</v>
      </c>
      <c r="O778" s="26">
        <f t="shared" si="97"/>
        <v>0</v>
      </c>
      <c r="P778" s="42" t="str">
        <f>VLOOKUP(O778,TABLES!$F$2:$H$8,3)</f>
        <v>zero</v>
      </c>
      <c r="Q778" s="5"/>
    </row>
    <row r="779" spans="1:17" x14ac:dyDescent="0.35">
      <c r="A779" s="39" t="s">
        <v>4</v>
      </c>
      <c r="B779" s="14"/>
      <c r="C779" s="26" t="str">
        <f t="shared" si="91"/>
        <v>Q4-1899</v>
      </c>
      <c r="D779" s="27" t="str">
        <f t="shared" si="92"/>
        <v>1900</v>
      </c>
      <c r="E779" s="26" t="str">
        <f t="shared" si="93"/>
        <v>Q4</v>
      </c>
      <c r="F779" s="25" t="str">
        <f t="shared" si="94"/>
        <v>Jan-00</v>
      </c>
      <c r="G779" s="26" t="str">
        <f t="shared" si="95"/>
        <v>Sat</v>
      </c>
      <c r="H779" s="5"/>
      <c r="I779" s="42" t="e">
        <f>VLOOKUP(H779,TABLES!$A$2:$B$146,2,FALSE)</f>
        <v>#N/A</v>
      </c>
      <c r="J779" s="42" t="e">
        <f>VLOOKUP(I779,TABLES!$B$2:$C$146,2,FALSE)</f>
        <v>#N/A</v>
      </c>
      <c r="K779" s="2"/>
      <c r="L779" s="21">
        <v>0</v>
      </c>
      <c r="M779" s="21">
        <v>0</v>
      </c>
      <c r="N779" s="26" t="str">
        <f t="shared" si="96"/>
        <v>0:00</v>
      </c>
      <c r="O779" s="26">
        <f t="shared" si="97"/>
        <v>0</v>
      </c>
      <c r="P779" s="42" t="str">
        <f>VLOOKUP(O779,TABLES!$F$2:$H$8,3)</f>
        <v>zero</v>
      </c>
      <c r="Q779" s="5"/>
    </row>
    <row r="780" spans="1:17" x14ac:dyDescent="0.35">
      <c r="A780" s="39" t="s">
        <v>4</v>
      </c>
      <c r="B780" s="14"/>
      <c r="C780" s="26" t="str">
        <f t="shared" si="91"/>
        <v>Q4-1899</v>
      </c>
      <c r="D780" s="27" t="str">
        <f t="shared" si="92"/>
        <v>1900</v>
      </c>
      <c r="E780" s="26" t="str">
        <f t="shared" si="93"/>
        <v>Q4</v>
      </c>
      <c r="F780" s="25" t="str">
        <f t="shared" si="94"/>
        <v>Jan-00</v>
      </c>
      <c r="G780" s="26" t="str">
        <f t="shared" si="95"/>
        <v>Sat</v>
      </c>
      <c r="H780" s="5"/>
      <c r="I780" s="42" t="e">
        <f>VLOOKUP(H780,TABLES!$A$2:$B$146,2,FALSE)</f>
        <v>#N/A</v>
      </c>
      <c r="J780" s="42" t="e">
        <f>VLOOKUP(I780,TABLES!$B$2:$C$146,2,FALSE)</f>
        <v>#N/A</v>
      </c>
      <c r="K780" s="2"/>
      <c r="L780" s="21">
        <v>0</v>
      </c>
      <c r="M780" s="21">
        <v>0</v>
      </c>
      <c r="N780" s="26" t="str">
        <f t="shared" si="96"/>
        <v>0:00</v>
      </c>
      <c r="O780" s="26">
        <f t="shared" si="97"/>
        <v>0</v>
      </c>
      <c r="P780" s="42" t="str">
        <f>VLOOKUP(O780,TABLES!$F$2:$H$8,3)</f>
        <v>zero</v>
      </c>
      <c r="Q780" s="5"/>
    </row>
    <row r="781" spans="1:17" x14ac:dyDescent="0.35">
      <c r="A781" s="39" t="s">
        <v>4</v>
      </c>
      <c r="B781" s="14"/>
      <c r="C781" s="26" t="str">
        <f t="shared" si="91"/>
        <v>Q4-1899</v>
      </c>
      <c r="D781" s="27" t="str">
        <f t="shared" si="92"/>
        <v>1900</v>
      </c>
      <c r="E781" s="26" t="str">
        <f t="shared" si="93"/>
        <v>Q4</v>
      </c>
      <c r="F781" s="25" t="str">
        <f t="shared" si="94"/>
        <v>Jan-00</v>
      </c>
      <c r="G781" s="26" t="str">
        <f t="shared" si="95"/>
        <v>Sat</v>
      </c>
      <c r="H781" s="5"/>
      <c r="I781" s="42" t="e">
        <f>VLOOKUP(H781,TABLES!$A$2:$B$146,2,FALSE)</f>
        <v>#N/A</v>
      </c>
      <c r="J781" s="42" t="e">
        <f>VLOOKUP(I781,TABLES!$B$2:$C$146,2,FALSE)</f>
        <v>#N/A</v>
      </c>
      <c r="K781" s="2"/>
      <c r="L781" s="21">
        <v>0</v>
      </c>
      <c r="M781" s="21">
        <v>0</v>
      </c>
      <c r="N781" s="26" t="str">
        <f t="shared" si="96"/>
        <v>0:00</v>
      </c>
      <c r="O781" s="26">
        <f t="shared" si="97"/>
        <v>0</v>
      </c>
      <c r="P781" s="42" t="str">
        <f>VLOOKUP(O781,TABLES!$F$2:$H$8,3)</f>
        <v>zero</v>
      </c>
      <c r="Q781" s="5"/>
    </row>
    <row r="782" spans="1:17" x14ac:dyDescent="0.35">
      <c r="A782" s="39" t="s">
        <v>4</v>
      </c>
      <c r="B782" s="14"/>
      <c r="C782" s="26" t="str">
        <f t="shared" si="91"/>
        <v>Q4-1899</v>
      </c>
      <c r="D782" s="27" t="str">
        <f t="shared" si="92"/>
        <v>1900</v>
      </c>
      <c r="E782" s="26" t="str">
        <f t="shared" si="93"/>
        <v>Q4</v>
      </c>
      <c r="F782" s="25" t="str">
        <f t="shared" si="94"/>
        <v>Jan-00</v>
      </c>
      <c r="G782" s="26" t="str">
        <f t="shared" si="95"/>
        <v>Sat</v>
      </c>
      <c r="H782" s="5"/>
      <c r="I782" s="42" t="e">
        <f>VLOOKUP(H782,TABLES!$A$2:$B$146,2,FALSE)</f>
        <v>#N/A</v>
      </c>
      <c r="J782" s="42" t="e">
        <f>VLOOKUP(I782,TABLES!$B$2:$C$146,2,FALSE)</f>
        <v>#N/A</v>
      </c>
      <c r="K782" s="2"/>
      <c r="L782" s="21">
        <v>0</v>
      </c>
      <c r="M782" s="21">
        <v>0</v>
      </c>
      <c r="N782" s="26" t="str">
        <f t="shared" si="96"/>
        <v>0:00</v>
      </c>
      <c r="O782" s="26">
        <f t="shared" si="97"/>
        <v>0</v>
      </c>
      <c r="P782" s="42" t="str">
        <f>VLOOKUP(O782,TABLES!$F$2:$H$8,3)</f>
        <v>zero</v>
      </c>
      <c r="Q782" s="5"/>
    </row>
    <row r="783" spans="1:17" x14ac:dyDescent="0.35">
      <c r="A783" s="39" t="s">
        <v>4</v>
      </c>
      <c r="B783" s="14"/>
      <c r="C783" s="26" t="str">
        <f t="shared" si="91"/>
        <v>Q4-1899</v>
      </c>
      <c r="D783" s="27" t="str">
        <f t="shared" si="92"/>
        <v>1900</v>
      </c>
      <c r="E783" s="26" t="str">
        <f t="shared" si="93"/>
        <v>Q4</v>
      </c>
      <c r="F783" s="25" t="str">
        <f t="shared" si="94"/>
        <v>Jan-00</v>
      </c>
      <c r="G783" s="26" t="str">
        <f t="shared" si="95"/>
        <v>Sat</v>
      </c>
      <c r="H783" s="5"/>
      <c r="I783" s="42" t="e">
        <f>VLOOKUP(H783,TABLES!$A$2:$B$146,2,FALSE)</f>
        <v>#N/A</v>
      </c>
      <c r="J783" s="42" t="e">
        <f>VLOOKUP(I783,TABLES!$B$2:$C$146,2,FALSE)</f>
        <v>#N/A</v>
      </c>
      <c r="K783" s="2"/>
      <c r="L783" s="21">
        <v>0</v>
      </c>
      <c r="M783" s="21">
        <v>0</v>
      </c>
      <c r="N783" s="26" t="str">
        <f t="shared" si="96"/>
        <v>0:00</v>
      </c>
      <c r="O783" s="26">
        <f t="shared" si="97"/>
        <v>0</v>
      </c>
      <c r="P783" s="42" t="str">
        <f>VLOOKUP(O783,TABLES!$F$2:$H$8,3)</f>
        <v>zero</v>
      </c>
      <c r="Q783" s="5"/>
    </row>
    <row r="784" spans="1:17" x14ac:dyDescent="0.35">
      <c r="A784" s="39" t="s">
        <v>4</v>
      </c>
      <c r="B784" s="14"/>
      <c r="C784" s="26" t="str">
        <f t="shared" si="91"/>
        <v>Q4-1899</v>
      </c>
      <c r="D784" s="27" t="str">
        <f t="shared" si="92"/>
        <v>1900</v>
      </c>
      <c r="E784" s="26" t="str">
        <f t="shared" si="93"/>
        <v>Q4</v>
      </c>
      <c r="F784" s="25" t="str">
        <f t="shared" si="94"/>
        <v>Jan-00</v>
      </c>
      <c r="G784" s="26" t="str">
        <f t="shared" si="95"/>
        <v>Sat</v>
      </c>
      <c r="H784" s="5"/>
      <c r="I784" s="42" t="e">
        <f>VLOOKUP(H784,TABLES!$A$2:$B$146,2,FALSE)</f>
        <v>#N/A</v>
      </c>
      <c r="J784" s="42" t="e">
        <f>VLOOKUP(I784,TABLES!$B$2:$C$146,2,FALSE)</f>
        <v>#N/A</v>
      </c>
      <c r="K784" s="2"/>
      <c r="L784" s="21">
        <v>0</v>
      </c>
      <c r="M784" s="21">
        <v>0</v>
      </c>
      <c r="N784" s="26" t="str">
        <f t="shared" si="96"/>
        <v>0:00</v>
      </c>
      <c r="O784" s="26">
        <f t="shared" si="97"/>
        <v>0</v>
      </c>
      <c r="P784" s="42" t="str">
        <f>VLOOKUP(O784,TABLES!$F$2:$H$8,3)</f>
        <v>zero</v>
      </c>
      <c r="Q784" s="5"/>
    </row>
    <row r="785" spans="1:17" x14ac:dyDescent="0.35">
      <c r="A785" s="39" t="s">
        <v>4</v>
      </c>
      <c r="B785" s="14"/>
      <c r="C785" s="26" t="str">
        <f t="shared" si="91"/>
        <v>Q4-1899</v>
      </c>
      <c r="D785" s="27" t="str">
        <f t="shared" si="92"/>
        <v>1900</v>
      </c>
      <c r="E785" s="26" t="str">
        <f t="shared" si="93"/>
        <v>Q4</v>
      </c>
      <c r="F785" s="25" t="str">
        <f t="shared" si="94"/>
        <v>Jan-00</v>
      </c>
      <c r="G785" s="26" t="str">
        <f t="shared" si="95"/>
        <v>Sat</v>
      </c>
      <c r="H785" s="5"/>
      <c r="I785" s="42" t="e">
        <f>VLOOKUP(H785,TABLES!$A$2:$B$146,2,FALSE)</f>
        <v>#N/A</v>
      </c>
      <c r="J785" s="42" t="e">
        <f>VLOOKUP(I785,TABLES!$B$2:$C$146,2,FALSE)</f>
        <v>#N/A</v>
      </c>
      <c r="K785" s="2"/>
      <c r="L785" s="21">
        <v>0</v>
      </c>
      <c r="M785" s="21">
        <v>0</v>
      </c>
      <c r="N785" s="26" t="str">
        <f t="shared" si="96"/>
        <v>0:00</v>
      </c>
      <c r="O785" s="26">
        <f t="shared" si="97"/>
        <v>0</v>
      </c>
      <c r="P785" s="42" t="str">
        <f>VLOOKUP(O785,TABLES!$F$2:$H$8,3)</f>
        <v>zero</v>
      </c>
      <c r="Q785" s="5"/>
    </row>
    <row r="786" spans="1:17" x14ac:dyDescent="0.35">
      <c r="A786" s="39" t="s">
        <v>4</v>
      </c>
      <c r="B786" s="14"/>
      <c r="C786" s="26" t="str">
        <f t="shared" si="91"/>
        <v>Q4-1899</v>
      </c>
      <c r="D786" s="27" t="str">
        <f t="shared" si="92"/>
        <v>1900</v>
      </c>
      <c r="E786" s="26" t="str">
        <f t="shared" si="93"/>
        <v>Q4</v>
      </c>
      <c r="F786" s="25" t="str">
        <f t="shared" si="94"/>
        <v>Jan-00</v>
      </c>
      <c r="G786" s="26" t="str">
        <f t="shared" si="95"/>
        <v>Sat</v>
      </c>
      <c r="H786" s="5"/>
      <c r="I786" s="42" t="e">
        <f>VLOOKUP(H786,TABLES!$A$2:$B$146,2,FALSE)</f>
        <v>#N/A</v>
      </c>
      <c r="J786" s="42" t="e">
        <f>VLOOKUP(I786,TABLES!$B$2:$C$146,2,FALSE)</f>
        <v>#N/A</v>
      </c>
      <c r="K786" s="2"/>
      <c r="L786" s="21">
        <v>0</v>
      </c>
      <c r="M786" s="21">
        <v>0</v>
      </c>
      <c r="N786" s="26" t="str">
        <f t="shared" si="96"/>
        <v>0:00</v>
      </c>
      <c r="O786" s="26">
        <f t="shared" si="97"/>
        <v>0</v>
      </c>
      <c r="P786" s="42" t="str">
        <f>VLOOKUP(O786,TABLES!$F$2:$H$8,3)</f>
        <v>zero</v>
      </c>
      <c r="Q786" s="5"/>
    </row>
    <row r="787" spans="1:17" x14ac:dyDescent="0.35">
      <c r="A787" s="39" t="s">
        <v>4</v>
      </c>
      <c r="B787" s="14"/>
      <c r="C787" s="26" t="str">
        <f t="shared" si="91"/>
        <v>Q4-1899</v>
      </c>
      <c r="D787" s="27" t="str">
        <f t="shared" si="92"/>
        <v>1900</v>
      </c>
      <c r="E787" s="26" t="str">
        <f t="shared" si="93"/>
        <v>Q4</v>
      </c>
      <c r="F787" s="25" t="str">
        <f t="shared" si="94"/>
        <v>Jan-00</v>
      </c>
      <c r="G787" s="26" t="str">
        <f t="shared" si="95"/>
        <v>Sat</v>
      </c>
      <c r="H787" s="5"/>
      <c r="I787" s="42" t="e">
        <f>VLOOKUP(H787,TABLES!$A$2:$B$146,2,FALSE)</f>
        <v>#N/A</v>
      </c>
      <c r="J787" s="42" t="e">
        <f>VLOOKUP(I787,TABLES!$B$2:$C$146,2,FALSE)</f>
        <v>#N/A</v>
      </c>
      <c r="K787" s="2"/>
      <c r="L787" s="21">
        <v>0</v>
      </c>
      <c r="M787" s="21">
        <v>0</v>
      </c>
      <c r="N787" s="26" t="str">
        <f t="shared" si="96"/>
        <v>0:00</v>
      </c>
      <c r="O787" s="26">
        <f t="shared" si="97"/>
        <v>0</v>
      </c>
      <c r="P787" s="42" t="str">
        <f>VLOOKUP(O787,TABLES!$F$2:$H$8,3)</f>
        <v>zero</v>
      </c>
      <c r="Q787" s="5"/>
    </row>
    <row r="788" spans="1:17" x14ac:dyDescent="0.35">
      <c r="A788" s="39" t="s">
        <v>4</v>
      </c>
      <c r="B788" s="14"/>
      <c r="C788" s="26" t="str">
        <f t="shared" si="91"/>
        <v>Q4-1899</v>
      </c>
      <c r="D788" s="27" t="str">
        <f t="shared" si="92"/>
        <v>1900</v>
      </c>
      <c r="E788" s="26" t="str">
        <f t="shared" si="93"/>
        <v>Q4</v>
      </c>
      <c r="F788" s="25" t="str">
        <f t="shared" si="94"/>
        <v>Jan-00</v>
      </c>
      <c r="G788" s="26" t="str">
        <f t="shared" si="95"/>
        <v>Sat</v>
      </c>
      <c r="H788" s="5"/>
      <c r="I788" s="42" t="e">
        <f>VLOOKUP(H788,TABLES!$A$2:$B$146,2,FALSE)</f>
        <v>#N/A</v>
      </c>
      <c r="J788" s="42" t="e">
        <f>VLOOKUP(I788,TABLES!$B$2:$C$146,2,FALSE)</f>
        <v>#N/A</v>
      </c>
      <c r="K788" s="2"/>
      <c r="L788" s="21">
        <v>0</v>
      </c>
      <c r="M788" s="21">
        <v>0</v>
      </c>
      <c r="N788" s="26" t="str">
        <f t="shared" si="96"/>
        <v>0:00</v>
      </c>
      <c r="O788" s="26">
        <f t="shared" si="97"/>
        <v>0</v>
      </c>
      <c r="P788" s="42" t="str">
        <f>VLOOKUP(O788,TABLES!$F$2:$H$8,3)</f>
        <v>zero</v>
      </c>
      <c r="Q788" s="5"/>
    </row>
    <row r="789" spans="1:17" x14ac:dyDescent="0.35">
      <c r="A789" s="39" t="s">
        <v>4</v>
      </c>
      <c r="B789" s="14"/>
      <c r="C789" s="26" t="str">
        <f t="shared" si="91"/>
        <v>Q4-1899</v>
      </c>
      <c r="D789" s="27" t="str">
        <f t="shared" si="92"/>
        <v>1900</v>
      </c>
      <c r="E789" s="26" t="str">
        <f t="shared" si="93"/>
        <v>Q4</v>
      </c>
      <c r="F789" s="25" t="str">
        <f t="shared" si="94"/>
        <v>Jan-00</v>
      </c>
      <c r="G789" s="26" t="str">
        <f t="shared" si="95"/>
        <v>Sat</v>
      </c>
      <c r="H789" s="5"/>
      <c r="I789" s="42" t="e">
        <f>VLOOKUP(H789,TABLES!$A$2:$B$146,2,FALSE)</f>
        <v>#N/A</v>
      </c>
      <c r="J789" s="42" t="e">
        <f>VLOOKUP(I789,TABLES!$B$2:$C$146,2,FALSE)</f>
        <v>#N/A</v>
      </c>
      <c r="K789" s="2"/>
      <c r="L789" s="21">
        <v>0</v>
      </c>
      <c r="M789" s="21">
        <v>0</v>
      </c>
      <c r="N789" s="26" t="str">
        <f t="shared" si="96"/>
        <v>0:00</v>
      </c>
      <c r="O789" s="26">
        <f t="shared" si="97"/>
        <v>0</v>
      </c>
      <c r="P789" s="42" t="str">
        <f>VLOOKUP(O789,TABLES!$F$2:$H$8,3)</f>
        <v>zero</v>
      </c>
      <c r="Q789" s="5"/>
    </row>
    <row r="790" spans="1:17" x14ac:dyDescent="0.35">
      <c r="A790" s="39" t="s">
        <v>4</v>
      </c>
      <c r="B790" s="14"/>
      <c r="C790" s="26" t="str">
        <f t="shared" si="91"/>
        <v>Q4-1899</v>
      </c>
      <c r="D790" s="27" t="str">
        <f t="shared" si="92"/>
        <v>1900</v>
      </c>
      <c r="E790" s="26" t="str">
        <f t="shared" si="93"/>
        <v>Q4</v>
      </c>
      <c r="F790" s="25" t="str">
        <f t="shared" si="94"/>
        <v>Jan-00</v>
      </c>
      <c r="G790" s="26" t="str">
        <f t="shared" si="95"/>
        <v>Sat</v>
      </c>
      <c r="H790" s="5"/>
      <c r="I790" s="42" t="e">
        <f>VLOOKUP(H790,TABLES!$A$2:$B$146,2,FALSE)</f>
        <v>#N/A</v>
      </c>
      <c r="J790" s="42" t="e">
        <f>VLOOKUP(I790,TABLES!$B$2:$C$146,2,FALSE)</f>
        <v>#N/A</v>
      </c>
      <c r="K790" s="2"/>
      <c r="L790" s="21">
        <v>0</v>
      </c>
      <c r="M790" s="21">
        <v>0</v>
      </c>
      <c r="N790" s="26" t="str">
        <f t="shared" si="96"/>
        <v>0:00</v>
      </c>
      <c r="O790" s="26">
        <f t="shared" si="97"/>
        <v>0</v>
      </c>
      <c r="P790" s="42" t="str">
        <f>VLOOKUP(O790,TABLES!$F$2:$H$8,3)</f>
        <v>zero</v>
      </c>
      <c r="Q790" s="5"/>
    </row>
    <row r="791" spans="1:17" x14ac:dyDescent="0.35">
      <c r="A791" s="39" t="s">
        <v>4</v>
      </c>
      <c r="B791" s="14"/>
      <c r="C791" s="26" t="str">
        <f t="shared" si="91"/>
        <v>Q4-1899</v>
      </c>
      <c r="D791" s="27" t="str">
        <f t="shared" si="92"/>
        <v>1900</v>
      </c>
      <c r="E791" s="26" t="str">
        <f t="shared" si="93"/>
        <v>Q4</v>
      </c>
      <c r="F791" s="25" t="str">
        <f t="shared" si="94"/>
        <v>Jan-00</v>
      </c>
      <c r="G791" s="26" t="str">
        <f t="shared" si="95"/>
        <v>Sat</v>
      </c>
      <c r="H791" s="5"/>
      <c r="I791" s="42" t="e">
        <f>VLOOKUP(H791,TABLES!$A$2:$B$146,2,FALSE)</f>
        <v>#N/A</v>
      </c>
      <c r="J791" s="42" t="e">
        <f>VLOOKUP(I791,TABLES!$B$2:$C$146,2,FALSE)</f>
        <v>#N/A</v>
      </c>
      <c r="K791" s="2"/>
      <c r="L791" s="21">
        <v>0</v>
      </c>
      <c r="M791" s="21">
        <v>0</v>
      </c>
      <c r="N791" s="26" t="str">
        <f t="shared" si="96"/>
        <v>0:00</v>
      </c>
      <c r="O791" s="26">
        <f t="shared" si="97"/>
        <v>0</v>
      </c>
      <c r="P791" s="42" t="str">
        <f>VLOOKUP(O791,TABLES!$F$2:$H$8,3)</f>
        <v>zero</v>
      </c>
      <c r="Q791" s="5"/>
    </row>
    <row r="792" spans="1:17" x14ac:dyDescent="0.35">
      <c r="A792" s="39" t="s">
        <v>4</v>
      </c>
      <c r="B792" s="14"/>
      <c r="C792" s="26" t="str">
        <f t="shared" si="91"/>
        <v>Q4-1899</v>
      </c>
      <c r="D792" s="27" t="str">
        <f t="shared" si="92"/>
        <v>1900</v>
      </c>
      <c r="E792" s="26" t="str">
        <f t="shared" si="93"/>
        <v>Q4</v>
      </c>
      <c r="F792" s="25" t="str">
        <f t="shared" si="94"/>
        <v>Jan-00</v>
      </c>
      <c r="G792" s="26" t="str">
        <f t="shared" si="95"/>
        <v>Sat</v>
      </c>
      <c r="H792" s="5"/>
      <c r="I792" s="42" t="e">
        <f>VLOOKUP(H792,TABLES!$A$2:$B$146,2,FALSE)</f>
        <v>#N/A</v>
      </c>
      <c r="J792" s="42" t="e">
        <f>VLOOKUP(I792,TABLES!$B$2:$C$146,2,FALSE)</f>
        <v>#N/A</v>
      </c>
      <c r="K792" s="2"/>
      <c r="L792" s="21">
        <v>0</v>
      </c>
      <c r="M792" s="21">
        <v>0</v>
      </c>
      <c r="N792" s="26" t="str">
        <f t="shared" si="96"/>
        <v>0:00</v>
      </c>
      <c r="O792" s="26">
        <f t="shared" si="97"/>
        <v>0</v>
      </c>
      <c r="P792" s="42" t="str">
        <f>VLOOKUP(O792,TABLES!$F$2:$H$8,3)</f>
        <v>zero</v>
      </c>
      <c r="Q792" s="5"/>
    </row>
    <row r="793" spans="1:17" x14ac:dyDescent="0.35">
      <c r="A793" s="39" t="s">
        <v>4</v>
      </c>
      <c r="B793" s="14"/>
      <c r="C793" s="26" t="str">
        <f t="shared" si="91"/>
        <v>Q4-1899</v>
      </c>
      <c r="D793" s="27" t="str">
        <f t="shared" si="92"/>
        <v>1900</v>
      </c>
      <c r="E793" s="26" t="str">
        <f t="shared" si="93"/>
        <v>Q4</v>
      </c>
      <c r="F793" s="25" t="str">
        <f t="shared" si="94"/>
        <v>Jan-00</v>
      </c>
      <c r="G793" s="26" t="str">
        <f t="shared" si="95"/>
        <v>Sat</v>
      </c>
      <c r="H793" s="5"/>
      <c r="I793" s="42" t="e">
        <f>VLOOKUP(H793,TABLES!$A$2:$B$146,2,FALSE)</f>
        <v>#N/A</v>
      </c>
      <c r="J793" s="42" t="e">
        <f>VLOOKUP(I793,TABLES!$B$2:$C$146,2,FALSE)</f>
        <v>#N/A</v>
      </c>
      <c r="K793" s="2"/>
      <c r="L793" s="21">
        <v>0</v>
      </c>
      <c r="M793" s="21">
        <v>0</v>
      </c>
      <c r="N793" s="26" t="str">
        <f t="shared" si="96"/>
        <v>0:00</v>
      </c>
      <c r="O793" s="26">
        <f t="shared" si="97"/>
        <v>0</v>
      </c>
      <c r="P793" s="42" t="str">
        <f>VLOOKUP(O793,TABLES!$F$2:$H$8,3)</f>
        <v>zero</v>
      </c>
      <c r="Q793" s="5"/>
    </row>
    <row r="794" spans="1:17" x14ac:dyDescent="0.35">
      <c r="A794" s="39" t="s">
        <v>4</v>
      </c>
      <c r="B794" s="14"/>
      <c r="C794" s="26" t="str">
        <f t="shared" si="91"/>
        <v>Q4-1899</v>
      </c>
      <c r="D794" s="27" t="str">
        <f t="shared" si="92"/>
        <v>1900</v>
      </c>
      <c r="E794" s="26" t="str">
        <f t="shared" si="93"/>
        <v>Q4</v>
      </c>
      <c r="F794" s="25" t="str">
        <f t="shared" si="94"/>
        <v>Jan-00</v>
      </c>
      <c r="G794" s="26" t="str">
        <f t="shared" si="95"/>
        <v>Sat</v>
      </c>
      <c r="H794" s="5"/>
      <c r="I794" s="42" t="e">
        <f>VLOOKUP(H794,TABLES!$A$2:$B$146,2,FALSE)</f>
        <v>#N/A</v>
      </c>
      <c r="J794" s="42" t="e">
        <f>VLOOKUP(I794,TABLES!$B$2:$C$146,2,FALSE)</f>
        <v>#N/A</v>
      </c>
      <c r="K794" s="2"/>
      <c r="L794" s="21">
        <v>0</v>
      </c>
      <c r="M794" s="21">
        <v>0</v>
      </c>
      <c r="N794" s="26" t="str">
        <f t="shared" si="96"/>
        <v>0:00</v>
      </c>
      <c r="O794" s="26">
        <f t="shared" si="97"/>
        <v>0</v>
      </c>
      <c r="P794" s="42" t="str">
        <f>VLOOKUP(O794,TABLES!$F$2:$H$8,3)</f>
        <v>zero</v>
      </c>
      <c r="Q794" s="5"/>
    </row>
    <row r="795" spans="1:17" x14ac:dyDescent="0.35">
      <c r="A795" s="39" t="s">
        <v>4</v>
      </c>
      <c r="B795" s="14"/>
      <c r="C795" s="26" t="str">
        <f t="shared" si="91"/>
        <v>Q4-1899</v>
      </c>
      <c r="D795" s="27" t="str">
        <f t="shared" si="92"/>
        <v>1900</v>
      </c>
      <c r="E795" s="26" t="str">
        <f t="shared" si="93"/>
        <v>Q4</v>
      </c>
      <c r="F795" s="25" t="str">
        <f t="shared" si="94"/>
        <v>Jan-00</v>
      </c>
      <c r="G795" s="26" t="str">
        <f t="shared" si="95"/>
        <v>Sat</v>
      </c>
      <c r="H795" s="5"/>
      <c r="I795" s="42" t="e">
        <f>VLOOKUP(H795,TABLES!$A$2:$B$146,2,FALSE)</f>
        <v>#N/A</v>
      </c>
      <c r="J795" s="42" t="e">
        <f>VLOOKUP(I795,TABLES!$B$2:$C$146,2,FALSE)</f>
        <v>#N/A</v>
      </c>
      <c r="K795" s="2"/>
      <c r="L795" s="21">
        <v>0</v>
      </c>
      <c r="M795" s="21">
        <v>0</v>
      </c>
      <c r="N795" s="26" t="str">
        <f t="shared" si="96"/>
        <v>0:00</v>
      </c>
      <c r="O795" s="26">
        <f t="shared" si="97"/>
        <v>0</v>
      </c>
      <c r="P795" s="42" t="str">
        <f>VLOOKUP(O795,TABLES!$F$2:$H$8,3)</f>
        <v>zero</v>
      </c>
      <c r="Q795" s="5"/>
    </row>
    <row r="796" spans="1:17" x14ac:dyDescent="0.35">
      <c r="A796" s="39" t="s">
        <v>4</v>
      </c>
      <c r="B796" s="14"/>
      <c r="C796" s="26" t="str">
        <f t="shared" si="91"/>
        <v>Q4-1899</v>
      </c>
      <c r="D796" s="27" t="str">
        <f t="shared" si="92"/>
        <v>1900</v>
      </c>
      <c r="E796" s="26" t="str">
        <f t="shared" si="93"/>
        <v>Q4</v>
      </c>
      <c r="F796" s="25" t="str">
        <f t="shared" si="94"/>
        <v>Jan-00</v>
      </c>
      <c r="G796" s="26" t="str">
        <f t="shared" si="95"/>
        <v>Sat</v>
      </c>
      <c r="H796" s="5"/>
      <c r="I796" s="42" t="e">
        <f>VLOOKUP(H796,TABLES!$A$2:$B$146,2,FALSE)</f>
        <v>#N/A</v>
      </c>
      <c r="J796" s="42" t="e">
        <f>VLOOKUP(I796,TABLES!$B$2:$C$146,2,FALSE)</f>
        <v>#N/A</v>
      </c>
      <c r="K796" s="2"/>
      <c r="L796" s="21">
        <v>0</v>
      </c>
      <c r="M796" s="21">
        <v>0</v>
      </c>
      <c r="N796" s="26" t="str">
        <f t="shared" si="96"/>
        <v>0:00</v>
      </c>
      <c r="O796" s="26">
        <f t="shared" si="97"/>
        <v>0</v>
      </c>
      <c r="P796" s="42" t="str">
        <f>VLOOKUP(O796,TABLES!$F$2:$H$8,3)</f>
        <v>zero</v>
      </c>
      <c r="Q796" s="5"/>
    </row>
    <row r="797" spans="1:17" x14ac:dyDescent="0.35">
      <c r="A797" s="39" t="s">
        <v>4</v>
      </c>
      <c r="B797" s="14"/>
      <c r="C797" s="26" t="str">
        <f t="shared" si="91"/>
        <v>Q4-1899</v>
      </c>
      <c r="D797" s="27" t="str">
        <f t="shared" si="92"/>
        <v>1900</v>
      </c>
      <c r="E797" s="26" t="str">
        <f t="shared" si="93"/>
        <v>Q4</v>
      </c>
      <c r="F797" s="25" t="str">
        <f t="shared" si="94"/>
        <v>Jan-00</v>
      </c>
      <c r="G797" s="26" t="str">
        <f t="shared" si="95"/>
        <v>Sat</v>
      </c>
      <c r="H797" s="5"/>
      <c r="I797" s="42" t="e">
        <f>VLOOKUP(H797,TABLES!$A$2:$B$146,2,FALSE)</f>
        <v>#N/A</v>
      </c>
      <c r="J797" s="42" t="e">
        <f>VLOOKUP(I797,TABLES!$B$2:$C$146,2,FALSE)</f>
        <v>#N/A</v>
      </c>
      <c r="K797" s="2"/>
      <c r="L797" s="21">
        <v>0</v>
      </c>
      <c r="M797" s="21">
        <v>0</v>
      </c>
      <c r="N797" s="26" t="str">
        <f t="shared" si="96"/>
        <v>0:00</v>
      </c>
      <c r="O797" s="26">
        <f t="shared" si="97"/>
        <v>0</v>
      </c>
      <c r="P797" s="42" t="str">
        <f>VLOOKUP(O797,TABLES!$F$2:$H$8,3)</f>
        <v>zero</v>
      </c>
      <c r="Q797" s="5"/>
    </row>
    <row r="798" spans="1:17" x14ac:dyDescent="0.35">
      <c r="A798" s="39" t="s">
        <v>4</v>
      </c>
      <c r="B798" s="14"/>
      <c r="C798" s="26" t="str">
        <f t="shared" si="91"/>
        <v>Q4-1899</v>
      </c>
      <c r="D798" s="27" t="str">
        <f t="shared" si="92"/>
        <v>1900</v>
      </c>
      <c r="E798" s="26" t="str">
        <f t="shared" si="93"/>
        <v>Q4</v>
      </c>
      <c r="F798" s="25" t="str">
        <f t="shared" si="94"/>
        <v>Jan-00</v>
      </c>
      <c r="G798" s="26" t="str">
        <f t="shared" si="95"/>
        <v>Sat</v>
      </c>
      <c r="H798" s="5"/>
      <c r="I798" s="42" t="e">
        <f>VLOOKUP(H798,TABLES!$A$2:$B$146,2,FALSE)</f>
        <v>#N/A</v>
      </c>
      <c r="J798" s="42" t="e">
        <f>VLOOKUP(I798,TABLES!$B$2:$C$146,2,FALSE)</f>
        <v>#N/A</v>
      </c>
      <c r="K798" s="2"/>
      <c r="L798" s="21">
        <v>0</v>
      </c>
      <c r="M798" s="21">
        <v>0</v>
      </c>
      <c r="N798" s="26" t="str">
        <f t="shared" si="96"/>
        <v>0:00</v>
      </c>
      <c r="O798" s="26">
        <f t="shared" si="97"/>
        <v>0</v>
      </c>
      <c r="P798" s="42" t="str">
        <f>VLOOKUP(O798,TABLES!$F$2:$H$8,3)</f>
        <v>zero</v>
      </c>
      <c r="Q798" s="5"/>
    </row>
    <row r="799" spans="1:17" x14ac:dyDescent="0.35">
      <c r="A799" s="39" t="s">
        <v>4</v>
      </c>
      <c r="B799" s="14"/>
      <c r="C799" s="26" t="str">
        <f t="shared" si="91"/>
        <v>Q4-1899</v>
      </c>
      <c r="D799" s="27" t="str">
        <f t="shared" si="92"/>
        <v>1900</v>
      </c>
      <c r="E799" s="26" t="str">
        <f t="shared" si="93"/>
        <v>Q4</v>
      </c>
      <c r="F799" s="25" t="str">
        <f t="shared" si="94"/>
        <v>Jan-00</v>
      </c>
      <c r="G799" s="26" t="str">
        <f t="shared" si="95"/>
        <v>Sat</v>
      </c>
      <c r="H799" s="5"/>
      <c r="I799" s="42" t="e">
        <f>VLOOKUP(H799,TABLES!$A$2:$B$146,2,FALSE)</f>
        <v>#N/A</v>
      </c>
      <c r="J799" s="42" t="e">
        <f>VLOOKUP(I799,TABLES!$B$2:$C$146,2,FALSE)</f>
        <v>#N/A</v>
      </c>
      <c r="K799" s="2"/>
      <c r="L799" s="21">
        <v>0</v>
      </c>
      <c r="M799" s="21">
        <v>0</v>
      </c>
      <c r="N799" s="26" t="str">
        <f t="shared" si="96"/>
        <v>0:00</v>
      </c>
      <c r="O799" s="26">
        <f t="shared" si="97"/>
        <v>0</v>
      </c>
      <c r="P799" s="42" t="str">
        <f>VLOOKUP(O799,TABLES!$F$2:$H$8,3)</f>
        <v>zero</v>
      </c>
      <c r="Q799" s="5"/>
    </row>
    <row r="800" spans="1:17" x14ac:dyDescent="0.35">
      <c r="A800" s="39" t="s">
        <v>4</v>
      </c>
      <c r="B800" s="14"/>
      <c r="C800" s="26" t="str">
        <f t="shared" si="91"/>
        <v>Q4-1899</v>
      </c>
      <c r="D800" s="27" t="str">
        <f t="shared" si="92"/>
        <v>1900</v>
      </c>
      <c r="E800" s="26" t="str">
        <f t="shared" si="93"/>
        <v>Q4</v>
      </c>
      <c r="F800" s="25" t="str">
        <f t="shared" si="94"/>
        <v>Jan-00</v>
      </c>
      <c r="G800" s="26" t="str">
        <f t="shared" si="95"/>
        <v>Sat</v>
      </c>
      <c r="H800" s="5"/>
      <c r="I800" s="42" t="e">
        <f>VLOOKUP(H800,TABLES!$A$2:$B$146,2,FALSE)</f>
        <v>#N/A</v>
      </c>
      <c r="J800" s="42" t="e">
        <f>VLOOKUP(I800,TABLES!$B$2:$C$146,2,FALSE)</f>
        <v>#N/A</v>
      </c>
      <c r="K800" s="2"/>
      <c r="L800" s="21">
        <v>0</v>
      </c>
      <c r="M800" s="21">
        <v>0</v>
      </c>
      <c r="N800" s="26" t="str">
        <f t="shared" si="96"/>
        <v>0:00</v>
      </c>
      <c r="O800" s="26">
        <f t="shared" si="97"/>
        <v>0</v>
      </c>
      <c r="P800" s="42" t="str">
        <f>VLOOKUP(O800,TABLES!$F$2:$H$8,3)</f>
        <v>zero</v>
      </c>
      <c r="Q800" s="5"/>
    </row>
    <row r="801" spans="1:17" x14ac:dyDescent="0.35">
      <c r="A801" s="39" t="s">
        <v>4</v>
      </c>
      <c r="B801" s="14"/>
      <c r="C801" s="26" t="str">
        <f t="shared" si="91"/>
        <v>Q4-1899</v>
      </c>
      <c r="D801" s="27" t="str">
        <f t="shared" si="92"/>
        <v>1900</v>
      </c>
      <c r="E801" s="26" t="str">
        <f t="shared" si="93"/>
        <v>Q4</v>
      </c>
      <c r="F801" s="25" t="str">
        <f t="shared" si="94"/>
        <v>Jan-00</v>
      </c>
      <c r="G801" s="26" t="str">
        <f t="shared" si="95"/>
        <v>Sat</v>
      </c>
      <c r="H801" s="5"/>
      <c r="I801" s="42" t="e">
        <f>VLOOKUP(H801,TABLES!$A$2:$B$146,2,FALSE)</f>
        <v>#N/A</v>
      </c>
      <c r="J801" s="42" t="e">
        <f>VLOOKUP(I801,TABLES!$B$2:$C$146,2,FALSE)</f>
        <v>#N/A</v>
      </c>
      <c r="K801" s="2"/>
      <c r="L801" s="21">
        <v>0</v>
      </c>
      <c r="M801" s="21">
        <v>0</v>
      </c>
      <c r="N801" s="26" t="str">
        <f t="shared" si="96"/>
        <v>0:00</v>
      </c>
      <c r="O801" s="26">
        <f t="shared" si="97"/>
        <v>0</v>
      </c>
      <c r="P801" s="42" t="str">
        <f>VLOOKUP(O801,TABLES!$F$2:$H$8,3)</f>
        <v>zero</v>
      </c>
      <c r="Q801" s="5"/>
    </row>
    <row r="802" spans="1:17" x14ac:dyDescent="0.35">
      <c r="A802" s="39" t="s">
        <v>4</v>
      </c>
      <c r="B802" s="14"/>
      <c r="C802" s="26" t="str">
        <f t="shared" si="91"/>
        <v>Q4-1899</v>
      </c>
      <c r="D802" s="27" t="str">
        <f t="shared" si="92"/>
        <v>1900</v>
      </c>
      <c r="E802" s="26" t="str">
        <f t="shared" si="93"/>
        <v>Q4</v>
      </c>
      <c r="F802" s="25" t="str">
        <f t="shared" si="94"/>
        <v>Jan-00</v>
      </c>
      <c r="G802" s="26" t="str">
        <f t="shared" si="95"/>
        <v>Sat</v>
      </c>
      <c r="H802" s="5"/>
      <c r="I802" s="42" t="e">
        <f>VLOOKUP(H802,TABLES!$A$2:$B$146,2,FALSE)</f>
        <v>#N/A</v>
      </c>
      <c r="J802" s="42" t="e">
        <f>VLOOKUP(I802,TABLES!$B$2:$C$146,2,FALSE)</f>
        <v>#N/A</v>
      </c>
      <c r="K802" s="2"/>
      <c r="L802" s="21">
        <v>0</v>
      </c>
      <c r="M802" s="21">
        <v>0</v>
      </c>
      <c r="N802" s="26" t="str">
        <f t="shared" si="96"/>
        <v>0:00</v>
      </c>
      <c r="O802" s="26">
        <f t="shared" si="97"/>
        <v>0</v>
      </c>
      <c r="P802" s="42" t="str">
        <f>VLOOKUP(O802,TABLES!$F$2:$H$8,3)</f>
        <v>zero</v>
      </c>
      <c r="Q802" s="5"/>
    </row>
    <row r="803" spans="1:17" x14ac:dyDescent="0.35">
      <c r="A803" s="39" t="s">
        <v>4</v>
      </c>
      <c r="B803" s="14"/>
      <c r="C803" s="26" t="str">
        <f t="shared" si="91"/>
        <v>Q4-1899</v>
      </c>
      <c r="D803" s="27" t="str">
        <f t="shared" si="92"/>
        <v>1900</v>
      </c>
      <c r="E803" s="26" t="str">
        <f t="shared" si="93"/>
        <v>Q4</v>
      </c>
      <c r="F803" s="25" t="str">
        <f t="shared" si="94"/>
        <v>Jan-00</v>
      </c>
      <c r="G803" s="26" t="str">
        <f t="shared" si="95"/>
        <v>Sat</v>
      </c>
      <c r="H803" s="5"/>
      <c r="I803" s="42" t="e">
        <f>VLOOKUP(H803,TABLES!$A$2:$B$146,2,FALSE)</f>
        <v>#N/A</v>
      </c>
      <c r="J803" s="42" t="e">
        <f>VLOOKUP(I803,TABLES!$B$2:$C$146,2,FALSE)</f>
        <v>#N/A</v>
      </c>
      <c r="K803" s="2"/>
      <c r="L803" s="21">
        <v>0</v>
      </c>
      <c r="M803" s="21">
        <v>0</v>
      </c>
      <c r="N803" s="26" t="str">
        <f t="shared" si="96"/>
        <v>0:00</v>
      </c>
      <c r="O803" s="26">
        <f t="shared" si="97"/>
        <v>0</v>
      </c>
      <c r="P803" s="42" t="str">
        <f>VLOOKUP(O803,TABLES!$F$2:$H$8,3)</f>
        <v>zero</v>
      </c>
      <c r="Q803" s="5"/>
    </row>
    <row r="804" spans="1:17" x14ac:dyDescent="0.35">
      <c r="A804" s="39" t="s">
        <v>4</v>
      </c>
      <c r="B804" s="14"/>
      <c r="C804" s="26" t="str">
        <f t="shared" si="91"/>
        <v>Q4-1899</v>
      </c>
      <c r="D804" s="27" t="str">
        <f t="shared" si="92"/>
        <v>1900</v>
      </c>
      <c r="E804" s="26" t="str">
        <f t="shared" si="93"/>
        <v>Q4</v>
      </c>
      <c r="F804" s="25" t="str">
        <f t="shared" si="94"/>
        <v>Jan-00</v>
      </c>
      <c r="G804" s="26" t="str">
        <f t="shared" si="95"/>
        <v>Sat</v>
      </c>
      <c r="H804" s="5"/>
      <c r="I804" s="42" t="e">
        <f>VLOOKUP(H804,TABLES!$A$2:$B$146,2,FALSE)</f>
        <v>#N/A</v>
      </c>
      <c r="J804" s="42" t="e">
        <f>VLOOKUP(I804,TABLES!$B$2:$C$146,2,FALSE)</f>
        <v>#N/A</v>
      </c>
      <c r="K804" s="2"/>
      <c r="L804" s="21">
        <v>0</v>
      </c>
      <c r="M804" s="21">
        <v>0</v>
      </c>
      <c r="N804" s="26" t="str">
        <f t="shared" si="96"/>
        <v>0:00</v>
      </c>
      <c r="O804" s="26">
        <f t="shared" si="97"/>
        <v>0</v>
      </c>
      <c r="P804" s="42" t="str">
        <f>VLOOKUP(O804,TABLES!$F$2:$H$8,3)</f>
        <v>zero</v>
      </c>
      <c r="Q804" s="5"/>
    </row>
    <row r="805" spans="1:17" x14ac:dyDescent="0.35">
      <c r="A805" s="39" t="s">
        <v>4</v>
      </c>
      <c r="B805" s="14"/>
      <c r="C805" s="26" t="str">
        <f t="shared" si="91"/>
        <v>Q4-1899</v>
      </c>
      <c r="D805" s="27" t="str">
        <f t="shared" si="92"/>
        <v>1900</v>
      </c>
      <c r="E805" s="26" t="str">
        <f t="shared" si="93"/>
        <v>Q4</v>
      </c>
      <c r="F805" s="25" t="str">
        <f t="shared" si="94"/>
        <v>Jan-00</v>
      </c>
      <c r="G805" s="26" t="str">
        <f t="shared" si="95"/>
        <v>Sat</v>
      </c>
      <c r="H805" s="5"/>
      <c r="I805" s="42" t="e">
        <f>VLOOKUP(H805,TABLES!$A$2:$B$146,2,FALSE)</f>
        <v>#N/A</v>
      </c>
      <c r="J805" s="42" t="e">
        <f>VLOOKUP(I805,TABLES!$B$2:$C$146,2,FALSE)</f>
        <v>#N/A</v>
      </c>
      <c r="K805" s="2"/>
      <c r="L805" s="21">
        <v>0</v>
      </c>
      <c r="M805" s="21">
        <v>0</v>
      </c>
      <c r="N805" s="26" t="str">
        <f t="shared" si="96"/>
        <v>0:00</v>
      </c>
      <c r="O805" s="26">
        <f t="shared" si="97"/>
        <v>0</v>
      </c>
      <c r="P805" s="42" t="str">
        <f>VLOOKUP(O805,TABLES!$F$2:$H$8,3)</f>
        <v>zero</v>
      </c>
      <c r="Q805" s="5"/>
    </row>
    <row r="806" spans="1:17" x14ac:dyDescent="0.35">
      <c r="A806" s="39" t="s">
        <v>4</v>
      </c>
      <c r="B806" s="14"/>
      <c r="C806" s="26" t="str">
        <f t="shared" si="91"/>
        <v>Q4-1899</v>
      </c>
      <c r="D806" s="27" t="str">
        <f t="shared" si="92"/>
        <v>1900</v>
      </c>
      <c r="E806" s="26" t="str">
        <f t="shared" si="93"/>
        <v>Q4</v>
      </c>
      <c r="F806" s="25" t="str">
        <f t="shared" si="94"/>
        <v>Jan-00</v>
      </c>
      <c r="G806" s="26" t="str">
        <f t="shared" si="95"/>
        <v>Sat</v>
      </c>
      <c r="H806" s="5"/>
      <c r="I806" s="42" t="e">
        <f>VLOOKUP(H806,TABLES!$A$2:$B$146,2,FALSE)</f>
        <v>#N/A</v>
      </c>
      <c r="J806" s="42" t="e">
        <f>VLOOKUP(I806,TABLES!$B$2:$C$146,2,FALSE)</f>
        <v>#N/A</v>
      </c>
      <c r="K806" s="2"/>
      <c r="L806" s="21">
        <v>0</v>
      </c>
      <c r="M806" s="21">
        <v>0</v>
      </c>
      <c r="N806" s="26" t="str">
        <f t="shared" si="96"/>
        <v>0:00</v>
      </c>
      <c r="O806" s="26">
        <f t="shared" si="97"/>
        <v>0</v>
      </c>
      <c r="P806" s="42" t="str">
        <f>VLOOKUP(O806,TABLES!$F$2:$H$8,3)</f>
        <v>zero</v>
      </c>
      <c r="Q806" s="5"/>
    </row>
    <row r="807" spans="1:17" x14ac:dyDescent="0.35">
      <c r="A807" s="39" t="s">
        <v>4</v>
      </c>
      <c r="B807" s="14"/>
      <c r="C807" s="26" t="str">
        <f t="shared" si="91"/>
        <v>Q4-1899</v>
      </c>
      <c r="D807" s="27" t="str">
        <f t="shared" si="92"/>
        <v>1900</v>
      </c>
      <c r="E807" s="26" t="str">
        <f t="shared" si="93"/>
        <v>Q4</v>
      </c>
      <c r="F807" s="25" t="str">
        <f t="shared" si="94"/>
        <v>Jan-00</v>
      </c>
      <c r="G807" s="26" t="str">
        <f t="shared" si="95"/>
        <v>Sat</v>
      </c>
      <c r="H807" s="5"/>
      <c r="I807" s="42" t="e">
        <f>VLOOKUP(H807,TABLES!$A$2:$B$146,2,FALSE)</f>
        <v>#N/A</v>
      </c>
      <c r="J807" s="42" t="e">
        <f>VLOOKUP(I807,TABLES!$B$2:$C$146,2,FALSE)</f>
        <v>#N/A</v>
      </c>
      <c r="K807" s="2"/>
      <c r="L807" s="21">
        <v>0</v>
      </c>
      <c r="M807" s="21">
        <v>0</v>
      </c>
      <c r="N807" s="26" t="str">
        <f t="shared" si="96"/>
        <v>0:00</v>
      </c>
      <c r="O807" s="26">
        <f t="shared" si="97"/>
        <v>0</v>
      </c>
      <c r="P807" s="42" t="str">
        <f>VLOOKUP(O807,TABLES!$F$2:$H$8,3)</f>
        <v>zero</v>
      </c>
      <c r="Q807" s="5"/>
    </row>
    <row r="808" spans="1:17" x14ac:dyDescent="0.35">
      <c r="A808" s="39" t="s">
        <v>4</v>
      </c>
      <c r="B808" s="14"/>
      <c r="C808" s="26" t="str">
        <f t="shared" si="91"/>
        <v>Q4-1899</v>
      </c>
      <c r="D808" s="27" t="str">
        <f t="shared" si="92"/>
        <v>1900</v>
      </c>
      <c r="E808" s="26" t="str">
        <f t="shared" si="93"/>
        <v>Q4</v>
      </c>
      <c r="F808" s="25" t="str">
        <f t="shared" si="94"/>
        <v>Jan-00</v>
      </c>
      <c r="G808" s="26" t="str">
        <f t="shared" si="95"/>
        <v>Sat</v>
      </c>
      <c r="H808" s="5"/>
      <c r="I808" s="42" t="e">
        <f>VLOOKUP(H808,TABLES!$A$2:$B$146,2,FALSE)</f>
        <v>#N/A</v>
      </c>
      <c r="J808" s="42" t="e">
        <f>VLOOKUP(I808,TABLES!$B$2:$C$146,2,FALSE)</f>
        <v>#N/A</v>
      </c>
      <c r="K808" s="2"/>
      <c r="L808" s="21">
        <v>0</v>
      </c>
      <c r="M808" s="21">
        <v>0</v>
      </c>
      <c r="N808" s="26" t="str">
        <f t="shared" si="96"/>
        <v>0:00</v>
      </c>
      <c r="O808" s="26">
        <f t="shared" si="97"/>
        <v>0</v>
      </c>
      <c r="P808" s="42" t="str">
        <f>VLOOKUP(O808,TABLES!$F$2:$H$8,3)</f>
        <v>zero</v>
      </c>
      <c r="Q808" s="5"/>
    </row>
    <row r="809" spans="1:17" x14ac:dyDescent="0.35">
      <c r="A809" s="39" t="s">
        <v>4</v>
      </c>
      <c r="B809" s="14"/>
      <c r="C809" s="26" t="str">
        <f t="shared" si="91"/>
        <v>Q4-1899</v>
      </c>
      <c r="D809" s="27" t="str">
        <f t="shared" si="92"/>
        <v>1900</v>
      </c>
      <c r="E809" s="26" t="str">
        <f t="shared" si="93"/>
        <v>Q4</v>
      </c>
      <c r="F809" s="25" t="str">
        <f t="shared" si="94"/>
        <v>Jan-00</v>
      </c>
      <c r="G809" s="26" t="str">
        <f t="shared" si="95"/>
        <v>Sat</v>
      </c>
      <c r="H809" s="5"/>
      <c r="I809" s="42" t="e">
        <f>VLOOKUP(H809,TABLES!$A$2:$B$146,2,FALSE)</f>
        <v>#N/A</v>
      </c>
      <c r="J809" s="42" t="e">
        <f>VLOOKUP(I809,TABLES!$B$2:$C$146,2,FALSE)</f>
        <v>#N/A</v>
      </c>
      <c r="K809" s="2"/>
      <c r="L809" s="21">
        <v>0</v>
      </c>
      <c r="M809" s="21">
        <v>0</v>
      </c>
      <c r="N809" s="26" t="str">
        <f t="shared" si="96"/>
        <v>0:00</v>
      </c>
      <c r="O809" s="26">
        <f t="shared" si="97"/>
        <v>0</v>
      </c>
      <c r="P809" s="42" t="str">
        <f>VLOOKUP(O809,TABLES!$F$2:$H$8,3)</f>
        <v>zero</v>
      </c>
      <c r="Q809" s="5"/>
    </row>
    <row r="810" spans="1:17" x14ac:dyDescent="0.35">
      <c r="A810" s="39" t="s">
        <v>4</v>
      </c>
      <c r="B810" s="14"/>
      <c r="C810" s="26" t="str">
        <f t="shared" si="91"/>
        <v>Q4-1899</v>
      </c>
      <c r="D810" s="27" t="str">
        <f t="shared" si="92"/>
        <v>1900</v>
      </c>
      <c r="E810" s="26" t="str">
        <f t="shared" si="93"/>
        <v>Q4</v>
      </c>
      <c r="F810" s="25" t="str">
        <f t="shared" si="94"/>
        <v>Jan-00</v>
      </c>
      <c r="G810" s="26" t="str">
        <f t="shared" si="95"/>
        <v>Sat</v>
      </c>
      <c r="H810" s="5"/>
      <c r="I810" s="42" t="e">
        <f>VLOOKUP(H810,TABLES!$A$2:$B$146,2,FALSE)</f>
        <v>#N/A</v>
      </c>
      <c r="J810" s="42" t="e">
        <f>VLOOKUP(I810,TABLES!$B$2:$C$146,2,FALSE)</f>
        <v>#N/A</v>
      </c>
      <c r="K810" s="2"/>
      <c r="L810" s="21">
        <v>0</v>
      </c>
      <c r="M810" s="21">
        <v>0</v>
      </c>
      <c r="N810" s="26" t="str">
        <f t="shared" si="96"/>
        <v>0:00</v>
      </c>
      <c r="O810" s="26">
        <f t="shared" si="97"/>
        <v>0</v>
      </c>
      <c r="P810" s="42" t="str">
        <f>VLOOKUP(O810,TABLES!$F$2:$H$8,3)</f>
        <v>zero</v>
      </c>
      <c r="Q810" s="5"/>
    </row>
    <row r="811" spans="1:17" x14ac:dyDescent="0.35">
      <c r="A811" s="39" t="s">
        <v>4</v>
      </c>
      <c r="B811" s="14"/>
      <c r="C811" s="26" t="str">
        <f t="shared" si="91"/>
        <v>Q4-1899</v>
      </c>
      <c r="D811" s="27" t="str">
        <f t="shared" si="92"/>
        <v>1900</v>
      </c>
      <c r="E811" s="26" t="str">
        <f t="shared" si="93"/>
        <v>Q4</v>
      </c>
      <c r="F811" s="25" t="str">
        <f t="shared" si="94"/>
        <v>Jan-00</v>
      </c>
      <c r="G811" s="26" t="str">
        <f t="shared" si="95"/>
        <v>Sat</v>
      </c>
      <c r="H811" s="5"/>
      <c r="I811" s="42" t="e">
        <f>VLOOKUP(H811,TABLES!$A$2:$B$146,2,FALSE)</f>
        <v>#N/A</v>
      </c>
      <c r="J811" s="42" t="e">
        <f>VLOOKUP(I811,TABLES!$B$2:$C$146,2,FALSE)</f>
        <v>#N/A</v>
      </c>
      <c r="K811" s="2"/>
      <c r="L811" s="21">
        <v>0</v>
      </c>
      <c r="M811" s="21">
        <v>0</v>
      </c>
      <c r="N811" s="26" t="str">
        <f t="shared" si="96"/>
        <v>0:00</v>
      </c>
      <c r="O811" s="26">
        <f t="shared" si="97"/>
        <v>0</v>
      </c>
      <c r="P811" s="42" t="str">
        <f>VLOOKUP(O811,TABLES!$F$2:$H$8,3)</f>
        <v>zero</v>
      </c>
      <c r="Q811" s="5"/>
    </row>
    <row r="812" spans="1:17" x14ac:dyDescent="0.35">
      <c r="A812" s="39" t="s">
        <v>4</v>
      </c>
      <c r="B812" s="14"/>
      <c r="C812" s="26" t="str">
        <f t="shared" si="91"/>
        <v>Q4-1899</v>
      </c>
      <c r="D812" s="27" t="str">
        <f t="shared" si="92"/>
        <v>1900</v>
      </c>
      <c r="E812" s="26" t="str">
        <f t="shared" si="93"/>
        <v>Q4</v>
      </c>
      <c r="F812" s="25" t="str">
        <f t="shared" si="94"/>
        <v>Jan-00</v>
      </c>
      <c r="G812" s="26" t="str">
        <f t="shared" si="95"/>
        <v>Sat</v>
      </c>
      <c r="H812" s="5"/>
      <c r="I812" s="42" t="e">
        <f>VLOOKUP(H812,TABLES!$A$2:$B$146,2,FALSE)</f>
        <v>#N/A</v>
      </c>
      <c r="J812" s="42" t="e">
        <f>VLOOKUP(I812,TABLES!$B$2:$C$146,2,FALSE)</f>
        <v>#N/A</v>
      </c>
      <c r="K812" s="2"/>
      <c r="L812" s="21">
        <v>0</v>
      </c>
      <c r="M812" s="21">
        <v>0</v>
      </c>
      <c r="N812" s="26" t="str">
        <f t="shared" si="96"/>
        <v>0:00</v>
      </c>
      <c r="O812" s="26">
        <f t="shared" si="97"/>
        <v>0</v>
      </c>
      <c r="P812" s="42" t="str">
        <f>VLOOKUP(O812,TABLES!$F$2:$H$8,3)</f>
        <v>zero</v>
      </c>
      <c r="Q812" s="5"/>
    </row>
    <row r="813" spans="1:17" x14ac:dyDescent="0.35">
      <c r="A813" s="39" t="s">
        <v>4</v>
      </c>
      <c r="B813" s="14"/>
      <c r="C813" s="26" t="str">
        <f t="shared" si="91"/>
        <v>Q4-1899</v>
      </c>
      <c r="D813" s="27" t="str">
        <f t="shared" si="92"/>
        <v>1900</v>
      </c>
      <c r="E813" s="26" t="str">
        <f t="shared" si="93"/>
        <v>Q4</v>
      </c>
      <c r="F813" s="25" t="str">
        <f t="shared" si="94"/>
        <v>Jan-00</v>
      </c>
      <c r="G813" s="26" t="str">
        <f t="shared" si="95"/>
        <v>Sat</v>
      </c>
      <c r="H813" s="5"/>
      <c r="I813" s="42" t="e">
        <f>VLOOKUP(H813,TABLES!$A$2:$B$146,2,FALSE)</f>
        <v>#N/A</v>
      </c>
      <c r="J813" s="42" t="e">
        <f>VLOOKUP(I813,TABLES!$B$2:$C$146,2,FALSE)</f>
        <v>#N/A</v>
      </c>
      <c r="K813" s="2"/>
      <c r="L813" s="21">
        <v>0</v>
      </c>
      <c r="M813" s="21">
        <v>0</v>
      </c>
      <c r="N813" s="26" t="str">
        <f t="shared" si="96"/>
        <v>0:00</v>
      </c>
      <c r="O813" s="26">
        <f t="shared" si="97"/>
        <v>0</v>
      </c>
      <c r="P813" s="42" t="str">
        <f>VLOOKUP(O813,TABLES!$F$2:$H$8,3)</f>
        <v>zero</v>
      </c>
      <c r="Q813" s="5"/>
    </row>
    <row r="814" spans="1:17" x14ac:dyDescent="0.35">
      <c r="A814" s="39" t="s">
        <v>4</v>
      </c>
      <c r="B814" s="14"/>
      <c r="C814" s="26" t="str">
        <f t="shared" si="91"/>
        <v>Q4-1899</v>
      </c>
      <c r="D814" s="27" t="str">
        <f t="shared" si="92"/>
        <v>1900</v>
      </c>
      <c r="E814" s="26" t="str">
        <f t="shared" si="93"/>
        <v>Q4</v>
      </c>
      <c r="F814" s="25" t="str">
        <f t="shared" si="94"/>
        <v>Jan-00</v>
      </c>
      <c r="G814" s="26" t="str">
        <f t="shared" si="95"/>
        <v>Sat</v>
      </c>
      <c r="H814" s="5"/>
      <c r="I814" s="42" t="e">
        <f>VLOOKUP(H814,TABLES!$A$2:$B$146,2,FALSE)</f>
        <v>#N/A</v>
      </c>
      <c r="J814" s="42" t="e">
        <f>VLOOKUP(I814,TABLES!$B$2:$C$146,2,FALSE)</f>
        <v>#N/A</v>
      </c>
      <c r="K814" s="2"/>
      <c r="L814" s="21">
        <v>0</v>
      </c>
      <c r="M814" s="21">
        <v>0</v>
      </c>
      <c r="N814" s="26" t="str">
        <f t="shared" si="96"/>
        <v>0:00</v>
      </c>
      <c r="O814" s="26">
        <f t="shared" si="97"/>
        <v>0</v>
      </c>
      <c r="P814" s="42" t="str">
        <f>VLOOKUP(O814,TABLES!$F$2:$H$8,3)</f>
        <v>zero</v>
      </c>
      <c r="Q814" s="5"/>
    </row>
    <row r="815" spans="1:17" x14ac:dyDescent="0.35">
      <c r="A815" s="39" t="s">
        <v>4</v>
      </c>
      <c r="B815" s="14"/>
      <c r="C815" s="26" t="str">
        <f t="shared" si="91"/>
        <v>Q4-1899</v>
      </c>
      <c r="D815" s="27" t="str">
        <f t="shared" si="92"/>
        <v>1900</v>
      </c>
      <c r="E815" s="26" t="str">
        <f t="shared" si="93"/>
        <v>Q4</v>
      </c>
      <c r="F815" s="25" t="str">
        <f t="shared" si="94"/>
        <v>Jan-00</v>
      </c>
      <c r="G815" s="26" t="str">
        <f t="shared" si="95"/>
        <v>Sat</v>
      </c>
      <c r="H815" s="5"/>
      <c r="I815" s="42" t="e">
        <f>VLOOKUP(H815,TABLES!$A$2:$B$146,2,FALSE)</f>
        <v>#N/A</v>
      </c>
      <c r="J815" s="42" t="e">
        <f>VLOOKUP(I815,TABLES!$B$2:$C$146,2,FALSE)</f>
        <v>#N/A</v>
      </c>
      <c r="K815" s="2"/>
      <c r="L815" s="21">
        <v>0</v>
      </c>
      <c r="M815" s="21">
        <v>0</v>
      </c>
      <c r="N815" s="26" t="str">
        <f t="shared" si="96"/>
        <v>0:00</v>
      </c>
      <c r="O815" s="26">
        <f t="shared" si="97"/>
        <v>0</v>
      </c>
      <c r="P815" s="42" t="str">
        <f>VLOOKUP(O815,TABLES!$F$2:$H$8,3)</f>
        <v>zero</v>
      </c>
      <c r="Q815" s="5"/>
    </row>
    <row r="816" spans="1:17" x14ac:dyDescent="0.35">
      <c r="A816" s="39" t="s">
        <v>4</v>
      </c>
      <c r="B816" s="14"/>
      <c r="C816" s="26" t="str">
        <f t="shared" si="91"/>
        <v>Q4-1899</v>
      </c>
      <c r="D816" s="27" t="str">
        <f t="shared" si="92"/>
        <v>1900</v>
      </c>
      <c r="E816" s="26" t="str">
        <f t="shared" si="93"/>
        <v>Q4</v>
      </c>
      <c r="F816" s="25" t="str">
        <f t="shared" si="94"/>
        <v>Jan-00</v>
      </c>
      <c r="G816" s="26" t="str">
        <f t="shared" si="95"/>
        <v>Sat</v>
      </c>
      <c r="H816" s="5"/>
      <c r="I816" s="42" t="e">
        <f>VLOOKUP(H816,TABLES!$A$2:$B$146,2,FALSE)</f>
        <v>#N/A</v>
      </c>
      <c r="J816" s="42" t="e">
        <f>VLOOKUP(I816,TABLES!$B$2:$C$146,2,FALSE)</f>
        <v>#N/A</v>
      </c>
      <c r="K816" s="2"/>
      <c r="L816" s="21">
        <v>0</v>
      </c>
      <c r="M816" s="21">
        <v>0</v>
      </c>
      <c r="N816" s="26" t="str">
        <f t="shared" si="96"/>
        <v>0:00</v>
      </c>
      <c r="O816" s="26">
        <f t="shared" si="97"/>
        <v>0</v>
      </c>
      <c r="P816" s="42" t="str">
        <f>VLOOKUP(O816,TABLES!$F$2:$H$8,3)</f>
        <v>zero</v>
      </c>
      <c r="Q816" s="5"/>
    </row>
    <row r="817" spans="1:17" x14ac:dyDescent="0.35">
      <c r="A817" s="39" t="s">
        <v>4</v>
      </c>
      <c r="B817" s="14"/>
      <c r="C817" s="26" t="str">
        <f t="shared" si="91"/>
        <v>Q4-1899</v>
      </c>
      <c r="D817" s="27" t="str">
        <f t="shared" si="92"/>
        <v>1900</v>
      </c>
      <c r="E817" s="26" t="str">
        <f t="shared" si="93"/>
        <v>Q4</v>
      </c>
      <c r="F817" s="25" t="str">
        <f t="shared" si="94"/>
        <v>Jan-00</v>
      </c>
      <c r="G817" s="26" t="str">
        <f t="shared" si="95"/>
        <v>Sat</v>
      </c>
      <c r="H817" s="5"/>
      <c r="I817" s="42" t="e">
        <f>VLOOKUP(H817,TABLES!$A$2:$B$146,2,FALSE)</f>
        <v>#N/A</v>
      </c>
      <c r="J817" s="42" t="e">
        <f>VLOOKUP(I817,TABLES!$B$2:$C$146,2,FALSE)</f>
        <v>#N/A</v>
      </c>
      <c r="K817" s="2"/>
      <c r="L817" s="21">
        <v>0</v>
      </c>
      <c r="M817" s="21">
        <v>0</v>
      </c>
      <c r="N817" s="26" t="str">
        <f t="shared" si="96"/>
        <v>0:00</v>
      </c>
      <c r="O817" s="26">
        <f t="shared" si="97"/>
        <v>0</v>
      </c>
      <c r="P817" s="42" t="str">
        <f>VLOOKUP(O817,TABLES!$F$2:$H$8,3)</f>
        <v>zero</v>
      </c>
      <c r="Q817" s="5"/>
    </row>
    <row r="818" spans="1:17" x14ac:dyDescent="0.35">
      <c r="A818" s="39" t="s">
        <v>4</v>
      </c>
      <c r="B818" s="14"/>
      <c r="C818" s="26" t="str">
        <f t="shared" si="91"/>
        <v>Q4-1899</v>
      </c>
      <c r="D818" s="27" t="str">
        <f t="shared" si="92"/>
        <v>1900</v>
      </c>
      <c r="E818" s="26" t="str">
        <f t="shared" si="93"/>
        <v>Q4</v>
      </c>
      <c r="F818" s="25" t="str">
        <f t="shared" si="94"/>
        <v>Jan-00</v>
      </c>
      <c r="G818" s="26" t="str">
        <f t="shared" si="95"/>
        <v>Sat</v>
      </c>
      <c r="H818" s="5"/>
      <c r="I818" s="42" t="e">
        <f>VLOOKUP(H818,TABLES!$A$2:$B$146,2,FALSE)</f>
        <v>#N/A</v>
      </c>
      <c r="J818" s="42" t="e">
        <f>VLOOKUP(I818,TABLES!$B$2:$C$146,2,FALSE)</f>
        <v>#N/A</v>
      </c>
      <c r="K818" s="2"/>
      <c r="L818" s="21">
        <v>0</v>
      </c>
      <c r="M818" s="21">
        <v>0</v>
      </c>
      <c r="N818" s="26" t="str">
        <f t="shared" si="96"/>
        <v>0:00</v>
      </c>
      <c r="O818" s="26">
        <f t="shared" si="97"/>
        <v>0</v>
      </c>
      <c r="P818" s="42" t="str">
        <f>VLOOKUP(O818,TABLES!$F$2:$H$8,3)</f>
        <v>zero</v>
      </c>
      <c r="Q818" s="5"/>
    </row>
    <row r="819" spans="1:17" x14ac:dyDescent="0.35">
      <c r="A819" s="39" t="s">
        <v>4</v>
      </c>
      <c r="B819" s="14"/>
      <c r="C819" s="26" t="str">
        <f t="shared" si="91"/>
        <v>Q4-1899</v>
      </c>
      <c r="D819" s="27" t="str">
        <f t="shared" si="92"/>
        <v>1900</v>
      </c>
      <c r="E819" s="26" t="str">
        <f t="shared" si="93"/>
        <v>Q4</v>
      </c>
      <c r="F819" s="25" t="str">
        <f t="shared" si="94"/>
        <v>Jan-00</v>
      </c>
      <c r="G819" s="26" t="str">
        <f t="shared" si="95"/>
        <v>Sat</v>
      </c>
      <c r="H819" s="5"/>
      <c r="I819" s="42" t="e">
        <f>VLOOKUP(H819,TABLES!$A$2:$B$146,2,FALSE)</f>
        <v>#N/A</v>
      </c>
      <c r="J819" s="42" t="e">
        <f>VLOOKUP(I819,TABLES!$B$2:$C$146,2,FALSE)</f>
        <v>#N/A</v>
      </c>
      <c r="K819" s="2"/>
      <c r="L819" s="21">
        <v>0</v>
      </c>
      <c r="M819" s="21">
        <v>0</v>
      </c>
      <c r="N819" s="26" t="str">
        <f t="shared" si="96"/>
        <v>0:00</v>
      </c>
      <c r="O819" s="26">
        <f t="shared" si="97"/>
        <v>0</v>
      </c>
      <c r="P819" s="42" t="str">
        <f>VLOOKUP(O819,TABLES!$F$2:$H$8,3)</f>
        <v>zero</v>
      </c>
      <c r="Q819" s="5"/>
    </row>
    <row r="820" spans="1:17" x14ac:dyDescent="0.35">
      <c r="A820" s="39" t="s">
        <v>4</v>
      </c>
      <c r="B820" s="14"/>
      <c r="C820" s="26" t="str">
        <f t="shared" si="91"/>
        <v>Q4-1899</v>
      </c>
      <c r="D820" s="27" t="str">
        <f t="shared" si="92"/>
        <v>1900</v>
      </c>
      <c r="E820" s="26" t="str">
        <f t="shared" si="93"/>
        <v>Q4</v>
      </c>
      <c r="F820" s="25" t="str">
        <f t="shared" si="94"/>
        <v>Jan-00</v>
      </c>
      <c r="G820" s="26" t="str">
        <f t="shared" si="95"/>
        <v>Sat</v>
      </c>
      <c r="H820" s="5"/>
      <c r="I820" s="42" t="e">
        <f>VLOOKUP(H820,TABLES!$A$2:$B$146,2,FALSE)</f>
        <v>#N/A</v>
      </c>
      <c r="J820" s="42" t="e">
        <f>VLOOKUP(I820,TABLES!$B$2:$C$146,2,FALSE)</f>
        <v>#N/A</v>
      </c>
      <c r="K820" s="2"/>
      <c r="L820" s="21">
        <v>0</v>
      </c>
      <c r="M820" s="21">
        <v>0</v>
      </c>
      <c r="N820" s="26" t="str">
        <f t="shared" si="96"/>
        <v>0:00</v>
      </c>
      <c r="O820" s="26">
        <f t="shared" si="97"/>
        <v>0</v>
      </c>
      <c r="P820" s="42" t="str">
        <f>VLOOKUP(O820,TABLES!$F$2:$H$8,3)</f>
        <v>zero</v>
      </c>
      <c r="Q820" s="5"/>
    </row>
    <row r="821" spans="1:17" x14ac:dyDescent="0.35">
      <c r="A821" s="39" t="s">
        <v>4</v>
      </c>
      <c r="B821" s="14"/>
      <c r="C821" s="26" t="str">
        <f t="shared" si="91"/>
        <v>Q4-1899</v>
      </c>
      <c r="D821" s="27" t="str">
        <f t="shared" si="92"/>
        <v>1900</v>
      </c>
      <c r="E821" s="26" t="str">
        <f t="shared" si="93"/>
        <v>Q4</v>
      </c>
      <c r="F821" s="25" t="str">
        <f t="shared" si="94"/>
        <v>Jan-00</v>
      </c>
      <c r="G821" s="26" t="str">
        <f t="shared" si="95"/>
        <v>Sat</v>
      </c>
      <c r="H821" s="5"/>
      <c r="I821" s="42" t="e">
        <f>VLOOKUP(H821,TABLES!$A$2:$B$146,2,FALSE)</f>
        <v>#N/A</v>
      </c>
      <c r="J821" s="42" t="e">
        <f>VLOOKUP(I821,TABLES!$B$2:$C$146,2,FALSE)</f>
        <v>#N/A</v>
      </c>
      <c r="K821" s="2"/>
      <c r="L821" s="21">
        <v>0</v>
      </c>
      <c r="M821" s="21">
        <v>0</v>
      </c>
      <c r="N821" s="26" t="str">
        <f t="shared" si="96"/>
        <v>0:00</v>
      </c>
      <c r="O821" s="26">
        <f t="shared" si="97"/>
        <v>0</v>
      </c>
      <c r="P821" s="42" t="str">
        <f>VLOOKUP(O821,TABLES!$F$2:$H$8,3)</f>
        <v>zero</v>
      </c>
      <c r="Q821" s="5"/>
    </row>
    <row r="822" spans="1:17" x14ac:dyDescent="0.35">
      <c r="A822" s="39" t="s">
        <v>4</v>
      </c>
      <c r="B822" s="14"/>
      <c r="C822" s="26" t="str">
        <f t="shared" si="91"/>
        <v>Q4-1899</v>
      </c>
      <c r="D822" s="27" t="str">
        <f t="shared" si="92"/>
        <v>1900</v>
      </c>
      <c r="E822" s="26" t="str">
        <f t="shared" si="93"/>
        <v>Q4</v>
      </c>
      <c r="F822" s="25" t="str">
        <f t="shared" si="94"/>
        <v>Jan-00</v>
      </c>
      <c r="G822" s="26" t="str">
        <f t="shared" si="95"/>
        <v>Sat</v>
      </c>
      <c r="H822" s="5"/>
      <c r="I822" s="42" t="e">
        <f>VLOOKUP(H822,TABLES!$A$2:$B$146,2,FALSE)</f>
        <v>#N/A</v>
      </c>
      <c r="J822" s="42" t="e">
        <f>VLOOKUP(I822,TABLES!$B$2:$C$146,2,FALSE)</f>
        <v>#N/A</v>
      </c>
      <c r="K822" s="2"/>
      <c r="L822" s="21">
        <v>0</v>
      </c>
      <c r="M822" s="21">
        <v>0</v>
      </c>
      <c r="N822" s="26" t="str">
        <f t="shared" si="96"/>
        <v>0:00</v>
      </c>
      <c r="O822" s="26">
        <f t="shared" si="97"/>
        <v>0</v>
      </c>
      <c r="P822" s="42" t="str">
        <f>VLOOKUP(O822,TABLES!$F$2:$H$8,3)</f>
        <v>zero</v>
      </c>
      <c r="Q822" s="5"/>
    </row>
    <row r="823" spans="1:17" x14ac:dyDescent="0.35">
      <c r="A823" s="39" t="s">
        <v>4</v>
      </c>
      <c r="B823" s="14"/>
      <c r="C823" s="26" t="str">
        <f t="shared" si="91"/>
        <v>Q4-1899</v>
      </c>
      <c r="D823" s="27" t="str">
        <f t="shared" si="92"/>
        <v>1900</v>
      </c>
      <c r="E823" s="26" t="str">
        <f t="shared" si="93"/>
        <v>Q4</v>
      </c>
      <c r="F823" s="25" t="str">
        <f t="shared" si="94"/>
        <v>Jan-00</v>
      </c>
      <c r="G823" s="26" t="str">
        <f t="shared" si="95"/>
        <v>Sat</v>
      </c>
      <c r="H823" s="5"/>
      <c r="I823" s="42" t="e">
        <f>VLOOKUP(H823,TABLES!$A$2:$B$146,2,FALSE)</f>
        <v>#N/A</v>
      </c>
      <c r="J823" s="42" t="e">
        <f>VLOOKUP(I823,TABLES!$B$2:$C$146,2,FALSE)</f>
        <v>#N/A</v>
      </c>
      <c r="K823" s="2"/>
      <c r="L823" s="21">
        <v>0</v>
      </c>
      <c r="M823" s="21">
        <v>0</v>
      </c>
      <c r="N823" s="26" t="str">
        <f t="shared" si="96"/>
        <v>0:00</v>
      </c>
      <c r="O823" s="26">
        <f t="shared" si="97"/>
        <v>0</v>
      </c>
      <c r="P823" s="42" t="str">
        <f>VLOOKUP(O823,TABLES!$F$2:$H$8,3)</f>
        <v>zero</v>
      </c>
      <c r="Q823" s="5"/>
    </row>
    <row r="824" spans="1:17" x14ac:dyDescent="0.35">
      <c r="A824" s="39" t="s">
        <v>4</v>
      </c>
      <c r="B824" s="14"/>
      <c r="C824" s="26" t="str">
        <f t="shared" si="91"/>
        <v>Q4-1899</v>
      </c>
      <c r="D824" s="27" t="str">
        <f t="shared" si="92"/>
        <v>1900</v>
      </c>
      <c r="E824" s="26" t="str">
        <f t="shared" si="93"/>
        <v>Q4</v>
      </c>
      <c r="F824" s="25" t="str">
        <f t="shared" si="94"/>
        <v>Jan-00</v>
      </c>
      <c r="G824" s="26" t="str">
        <f t="shared" si="95"/>
        <v>Sat</v>
      </c>
      <c r="H824" s="5"/>
      <c r="I824" s="42" t="e">
        <f>VLOOKUP(H824,TABLES!$A$2:$B$146,2,FALSE)</f>
        <v>#N/A</v>
      </c>
      <c r="J824" s="42" t="e">
        <f>VLOOKUP(I824,TABLES!$B$2:$C$146,2,FALSE)</f>
        <v>#N/A</v>
      </c>
      <c r="K824" s="2"/>
      <c r="L824" s="21">
        <v>0</v>
      </c>
      <c r="M824" s="21">
        <v>0</v>
      </c>
      <c r="N824" s="26" t="str">
        <f t="shared" si="96"/>
        <v>0:00</v>
      </c>
      <c r="O824" s="26">
        <f t="shared" si="97"/>
        <v>0</v>
      </c>
      <c r="P824" s="42" t="str">
        <f>VLOOKUP(O824,TABLES!$F$2:$H$8,3)</f>
        <v>zero</v>
      </c>
      <c r="Q824" s="5"/>
    </row>
    <row r="825" spans="1:17" x14ac:dyDescent="0.35">
      <c r="A825" s="39" t="s">
        <v>4</v>
      </c>
      <c r="B825" s="14"/>
      <c r="C825" s="26" t="str">
        <f t="shared" si="91"/>
        <v>Q4-1899</v>
      </c>
      <c r="D825" s="27" t="str">
        <f t="shared" si="92"/>
        <v>1900</v>
      </c>
      <c r="E825" s="26" t="str">
        <f t="shared" si="93"/>
        <v>Q4</v>
      </c>
      <c r="F825" s="25" t="str">
        <f t="shared" si="94"/>
        <v>Jan-00</v>
      </c>
      <c r="G825" s="26" t="str">
        <f t="shared" si="95"/>
        <v>Sat</v>
      </c>
      <c r="H825" s="5"/>
      <c r="I825" s="42" t="e">
        <f>VLOOKUP(H825,TABLES!$A$2:$B$146,2,FALSE)</f>
        <v>#N/A</v>
      </c>
      <c r="J825" s="42" t="e">
        <f>VLOOKUP(I825,TABLES!$B$2:$C$146,2,FALSE)</f>
        <v>#N/A</v>
      </c>
      <c r="K825" s="2"/>
      <c r="L825" s="21">
        <v>0</v>
      </c>
      <c r="M825" s="21">
        <v>0</v>
      </c>
      <c r="N825" s="26" t="str">
        <f t="shared" si="96"/>
        <v>0:00</v>
      </c>
      <c r="O825" s="26">
        <f t="shared" si="97"/>
        <v>0</v>
      </c>
      <c r="P825" s="42" t="str">
        <f>VLOOKUP(O825,TABLES!$F$2:$H$8,3)</f>
        <v>zero</v>
      </c>
      <c r="Q825" s="5"/>
    </row>
    <row r="826" spans="1:17" x14ac:dyDescent="0.35">
      <c r="A826" s="39" t="s">
        <v>4</v>
      </c>
      <c r="B826" s="14"/>
      <c r="C826" s="26" t="str">
        <f t="shared" si="91"/>
        <v>Q4-1899</v>
      </c>
      <c r="D826" s="27" t="str">
        <f t="shared" si="92"/>
        <v>1900</v>
      </c>
      <c r="E826" s="26" t="str">
        <f t="shared" si="93"/>
        <v>Q4</v>
      </c>
      <c r="F826" s="25" t="str">
        <f t="shared" si="94"/>
        <v>Jan-00</v>
      </c>
      <c r="G826" s="26" t="str">
        <f t="shared" si="95"/>
        <v>Sat</v>
      </c>
      <c r="H826" s="5"/>
      <c r="I826" s="42" t="e">
        <f>VLOOKUP(H826,TABLES!$A$2:$B$146,2,FALSE)</f>
        <v>#N/A</v>
      </c>
      <c r="J826" s="42" t="e">
        <f>VLOOKUP(I826,TABLES!$B$2:$C$146,2,FALSE)</f>
        <v>#N/A</v>
      </c>
      <c r="K826" s="2"/>
      <c r="L826" s="21">
        <v>0</v>
      </c>
      <c r="M826" s="21">
        <v>0</v>
      </c>
      <c r="N826" s="26" t="str">
        <f t="shared" si="96"/>
        <v>0:00</v>
      </c>
      <c r="O826" s="26">
        <f t="shared" si="97"/>
        <v>0</v>
      </c>
      <c r="P826" s="42" t="str">
        <f>VLOOKUP(O826,TABLES!$F$2:$H$8,3)</f>
        <v>zero</v>
      </c>
      <c r="Q826" s="5"/>
    </row>
    <row r="827" spans="1:17" x14ac:dyDescent="0.35">
      <c r="A827" s="39" t="s">
        <v>4</v>
      </c>
      <c r="B827" s="14"/>
      <c r="C827" s="26" t="str">
        <f t="shared" si="91"/>
        <v>Q4-1899</v>
      </c>
      <c r="D827" s="27" t="str">
        <f t="shared" si="92"/>
        <v>1900</v>
      </c>
      <c r="E827" s="26" t="str">
        <f t="shared" si="93"/>
        <v>Q4</v>
      </c>
      <c r="F827" s="25" t="str">
        <f t="shared" si="94"/>
        <v>Jan-00</v>
      </c>
      <c r="G827" s="26" t="str">
        <f t="shared" si="95"/>
        <v>Sat</v>
      </c>
      <c r="H827" s="5"/>
      <c r="I827" s="42" t="e">
        <f>VLOOKUP(H827,TABLES!$A$2:$B$146,2,FALSE)</f>
        <v>#N/A</v>
      </c>
      <c r="J827" s="42" t="e">
        <f>VLOOKUP(I827,TABLES!$B$2:$C$146,2,FALSE)</f>
        <v>#N/A</v>
      </c>
      <c r="K827" s="2"/>
      <c r="L827" s="21">
        <v>0</v>
      </c>
      <c r="M827" s="21">
        <v>0</v>
      </c>
      <c r="N827" s="26" t="str">
        <f t="shared" si="96"/>
        <v>0:00</v>
      </c>
      <c r="O827" s="26">
        <f t="shared" si="97"/>
        <v>0</v>
      </c>
      <c r="P827" s="42" t="str">
        <f>VLOOKUP(O827,TABLES!$F$2:$H$8,3)</f>
        <v>zero</v>
      </c>
      <c r="Q827" s="5"/>
    </row>
    <row r="828" spans="1:17" x14ac:dyDescent="0.35">
      <c r="A828" s="39" t="s">
        <v>4</v>
      </c>
      <c r="B828" s="14"/>
      <c r="C828" s="26" t="str">
        <f t="shared" si="91"/>
        <v>Q4-1899</v>
      </c>
      <c r="D828" s="27" t="str">
        <f t="shared" si="92"/>
        <v>1900</v>
      </c>
      <c r="E828" s="26" t="str">
        <f t="shared" si="93"/>
        <v>Q4</v>
      </c>
      <c r="F828" s="25" t="str">
        <f t="shared" si="94"/>
        <v>Jan-00</v>
      </c>
      <c r="G828" s="26" t="str">
        <f t="shared" si="95"/>
        <v>Sat</v>
      </c>
      <c r="H828" s="5"/>
      <c r="I828" s="42" t="e">
        <f>VLOOKUP(H828,TABLES!$A$2:$B$146,2,FALSE)</f>
        <v>#N/A</v>
      </c>
      <c r="J828" s="42" t="e">
        <f>VLOOKUP(I828,TABLES!$B$2:$C$146,2,FALSE)</f>
        <v>#N/A</v>
      </c>
      <c r="K828" s="2"/>
      <c r="L828" s="21">
        <v>0</v>
      </c>
      <c r="M828" s="21">
        <v>0</v>
      </c>
      <c r="N828" s="26" t="str">
        <f t="shared" si="96"/>
        <v>0:00</v>
      </c>
      <c r="O828" s="26">
        <f t="shared" si="97"/>
        <v>0</v>
      </c>
      <c r="P828" s="42" t="str">
        <f>VLOOKUP(O828,TABLES!$F$2:$H$8,3)</f>
        <v>zero</v>
      </c>
      <c r="Q828" s="5"/>
    </row>
    <row r="829" spans="1:17" x14ac:dyDescent="0.35">
      <c r="A829" s="39" t="s">
        <v>4</v>
      </c>
      <c r="B829" s="14"/>
      <c r="C829" s="26" t="str">
        <f t="shared" si="91"/>
        <v>Q4-1899</v>
      </c>
      <c r="D829" s="27" t="str">
        <f t="shared" si="92"/>
        <v>1900</v>
      </c>
      <c r="E829" s="26" t="str">
        <f t="shared" si="93"/>
        <v>Q4</v>
      </c>
      <c r="F829" s="25" t="str">
        <f t="shared" si="94"/>
        <v>Jan-00</v>
      </c>
      <c r="G829" s="26" t="str">
        <f t="shared" si="95"/>
        <v>Sat</v>
      </c>
      <c r="H829" s="5"/>
      <c r="I829" s="42" t="e">
        <f>VLOOKUP(H829,TABLES!$A$2:$B$146,2,FALSE)</f>
        <v>#N/A</v>
      </c>
      <c r="J829" s="42" t="e">
        <f>VLOOKUP(I829,TABLES!$B$2:$C$146,2,FALSE)</f>
        <v>#N/A</v>
      </c>
      <c r="K829" s="2"/>
      <c r="L829" s="21">
        <v>0</v>
      </c>
      <c r="M829" s="21">
        <v>0</v>
      </c>
      <c r="N829" s="26" t="str">
        <f t="shared" si="96"/>
        <v>0:00</v>
      </c>
      <c r="O829" s="26">
        <f t="shared" si="97"/>
        <v>0</v>
      </c>
      <c r="P829" s="42" t="str">
        <f>VLOOKUP(O829,TABLES!$F$2:$H$8,3)</f>
        <v>zero</v>
      </c>
      <c r="Q829" s="5"/>
    </row>
    <row r="830" spans="1:17" x14ac:dyDescent="0.35">
      <c r="A830" s="39" t="s">
        <v>4</v>
      </c>
      <c r="B830" s="14"/>
      <c r="C830" s="26" t="str">
        <f t="shared" si="91"/>
        <v>Q4-1899</v>
      </c>
      <c r="D830" s="27" t="str">
        <f t="shared" si="92"/>
        <v>1900</v>
      </c>
      <c r="E830" s="26" t="str">
        <f t="shared" si="93"/>
        <v>Q4</v>
      </c>
      <c r="F830" s="25" t="str">
        <f t="shared" si="94"/>
        <v>Jan-00</v>
      </c>
      <c r="G830" s="26" t="str">
        <f t="shared" si="95"/>
        <v>Sat</v>
      </c>
      <c r="H830" s="5"/>
      <c r="I830" s="42" t="e">
        <f>VLOOKUP(H830,TABLES!$A$2:$B$146,2,FALSE)</f>
        <v>#N/A</v>
      </c>
      <c r="J830" s="42" t="e">
        <f>VLOOKUP(I830,TABLES!$B$2:$C$146,2,FALSE)</f>
        <v>#N/A</v>
      </c>
      <c r="K830" s="2"/>
      <c r="L830" s="21">
        <v>0</v>
      </c>
      <c r="M830" s="21">
        <v>0</v>
      </c>
      <c r="N830" s="26" t="str">
        <f t="shared" si="96"/>
        <v>0:00</v>
      </c>
      <c r="O830" s="26">
        <f t="shared" si="97"/>
        <v>0</v>
      </c>
      <c r="P830" s="42" t="str">
        <f>VLOOKUP(O830,TABLES!$F$2:$H$8,3)</f>
        <v>zero</v>
      </c>
      <c r="Q830" s="5"/>
    </row>
    <row r="831" spans="1:17" x14ac:dyDescent="0.35">
      <c r="A831" s="39" t="s">
        <v>4</v>
      </c>
      <c r="B831" s="14"/>
      <c r="C831" s="26" t="str">
        <f t="shared" si="91"/>
        <v>Q4-1899</v>
      </c>
      <c r="D831" s="27" t="str">
        <f t="shared" si="92"/>
        <v>1900</v>
      </c>
      <c r="E831" s="26" t="str">
        <f t="shared" si="93"/>
        <v>Q4</v>
      </c>
      <c r="F831" s="25" t="str">
        <f t="shared" si="94"/>
        <v>Jan-00</v>
      </c>
      <c r="G831" s="26" t="str">
        <f t="shared" si="95"/>
        <v>Sat</v>
      </c>
      <c r="H831" s="5"/>
      <c r="I831" s="42" t="e">
        <f>VLOOKUP(H831,TABLES!$A$2:$B$146,2,FALSE)</f>
        <v>#N/A</v>
      </c>
      <c r="J831" s="42" t="e">
        <f>VLOOKUP(I831,TABLES!$B$2:$C$146,2,FALSE)</f>
        <v>#N/A</v>
      </c>
      <c r="K831" s="2"/>
      <c r="L831" s="21">
        <v>0</v>
      </c>
      <c r="M831" s="21">
        <v>0</v>
      </c>
      <c r="N831" s="26" t="str">
        <f t="shared" si="96"/>
        <v>0:00</v>
      </c>
      <c r="O831" s="26">
        <f t="shared" si="97"/>
        <v>0</v>
      </c>
      <c r="P831" s="42" t="str">
        <f>VLOOKUP(O831,TABLES!$F$2:$H$8,3)</f>
        <v>zero</v>
      </c>
      <c r="Q831" s="5"/>
    </row>
    <row r="832" spans="1:17" x14ac:dyDescent="0.35">
      <c r="A832" s="39" t="s">
        <v>4</v>
      </c>
      <c r="B832" s="14"/>
      <c r="C832" s="26" t="str">
        <f t="shared" si="91"/>
        <v>Q4-1899</v>
      </c>
      <c r="D832" s="27" t="str">
        <f t="shared" si="92"/>
        <v>1900</v>
      </c>
      <c r="E832" s="26" t="str">
        <f t="shared" si="93"/>
        <v>Q4</v>
      </c>
      <c r="F832" s="25" t="str">
        <f t="shared" si="94"/>
        <v>Jan-00</v>
      </c>
      <c r="G832" s="26" t="str">
        <f t="shared" si="95"/>
        <v>Sat</v>
      </c>
      <c r="H832" s="5"/>
      <c r="I832" s="42" t="e">
        <f>VLOOKUP(H832,TABLES!$A$2:$B$146,2,FALSE)</f>
        <v>#N/A</v>
      </c>
      <c r="J832" s="42" t="e">
        <f>VLOOKUP(I832,TABLES!$B$2:$C$146,2,FALSE)</f>
        <v>#N/A</v>
      </c>
      <c r="K832" s="2"/>
      <c r="L832" s="21">
        <v>0</v>
      </c>
      <c r="M832" s="21">
        <v>0</v>
      </c>
      <c r="N832" s="26" t="str">
        <f t="shared" si="96"/>
        <v>0:00</v>
      </c>
      <c r="O832" s="26">
        <f t="shared" si="97"/>
        <v>0</v>
      </c>
      <c r="P832" s="42" t="str">
        <f>VLOOKUP(O832,TABLES!$F$2:$H$8,3)</f>
        <v>zero</v>
      </c>
      <c r="Q832" s="5"/>
    </row>
    <row r="833" spans="1:17" x14ac:dyDescent="0.35">
      <c r="A833" s="39" t="s">
        <v>4</v>
      </c>
      <c r="B833" s="14"/>
      <c r="C833" s="26" t="str">
        <f t="shared" si="91"/>
        <v>Q4-1899</v>
      </c>
      <c r="D833" s="27" t="str">
        <f t="shared" si="92"/>
        <v>1900</v>
      </c>
      <c r="E833" s="26" t="str">
        <f t="shared" si="93"/>
        <v>Q4</v>
      </c>
      <c r="F833" s="25" t="str">
        <f t="shared" si="94"/>
        <v>Jan-00</v>
      </c>
      <c r="G833" s="26" t="str">
        <f t="shared" si="95"/>
        <v>Sat</v>
      </c>
      <c r="H833" s="5"/>
      <c r="I833" s="42" t="e">
        <f>VLOOKUP(H833,TABLES!$A$2:$B$146,2,FALSE)</f>
        <v>#N/A</v>
      </c>
      <c r="J833" s="42" t="e">
        <f>VLOOKUP(I833,TABLES!$B$2:$C$146,2,FALSE)</f>
        <v>#N/A</v>
      </c>
      <c r="K833" s="2"/>
      <c r="L833" s="21">
        <v>0</v>
      </c>
      <c r="M833" s="21">
        <v>0</v>
      </c>
      <c r="N833" s="26" t="str">
        <f t="shared" si="96"/>
        <v>0:00</v>
      </c>
      <c r="O833" s="26">
        <f t="shared" si="97"/>
        <v>0</v>
      </c>
      <c r="P833" s="42" t="str">
        <f>VLOOKUP(O833,TABLES!$F$2:$H$8,3)</f>
        <v>zero</v>
      </c>
      <c r="Q833" s="5"/>
    </row>
    <row r="834" spans="1:17" x14ac:dyDescent="0.35">
      <c r="A834" s="39" t="s">
        <v>4</v>
      </c>
      <c r="B834" s="14"/>
      <c r="C834" s="26" t="str">
        <f t="shared" ref="C834:C897" si="98">"Q"&amp;CHOOSE(MONTH(B834),4,4,4,1,1,1,2,2,2,3,3,3)&amp;"-"&amp;IF(MONTH(B834)&lt;4,0,1)+YEAR(B834)-1</f>
        <v>Q4-1899</v>
      </c>
      <c r="D834" s="27" t="str">
        <f t="shared" ref="D834:D897" si="99">TEXT(B834,"yyyy")</f>
        <v>1900</v>
      </c>
      <c r="E834" s="26" t="str">
        <f t="shared" ref="E834:E897" si="100">"Q"&amp;CHOOSE(MONTH(B834),4,4,4,1,1,1,2,2,2,3,3,3)</f>
        <v>Q4</v>
      </c>
      <c r="F834" s="25" t="str">
        <f t="shared" ref="F834:F897" si="101">TEXT(B834,"mmm-yy")</f>
        <v>Jan-00</v>
      </c>
      <c r="G834" s="26" t="str">
        <f t="shared" ref="G834:G897" si="102">TEXT(B834,"ddd")</f>
        <v>Sat</v>
      </c>
      <c r="H834" s="5"/>
      <c r="I834" s="42" t="e">
        <f>VLOOKUP(H834,TABLES!$A$2:$B$146,2,FALSE)</f>
        <v>#N/A</v>
      </c>
      <c r="J834" s="42" t="e">
        <f>VLOOKUP(I834,TABLES!$B$2:$C$146,2,FALSE)</f>
        <v>#N/A</v>
      </c>
      <c r="K834" s="2"/>
      <c r="L834" s="21">
        <v>0</v>
      </c>
      <c r="M834" s="21">
        <v>0</v>
      </c>
      <c r="N834" s="26" t="str">
        <f t="shared" ref="N834:N897" si="103">TEXT(M834-L834,"H:MM")</f>
        <v>0:00</v>
      </c>
      <c r="O834" s="26">
        <f t="shared" ref="O834:O897" si="104">(M834-L834)*1440</f>
        <v>0</v>
      </c>
      <c r="P834" s="42" t="str">
        <f>VLOOKUP(O834,TABLES!$F$2:$H$8,3)</f>
        <v>zero</v>
      </c>
      <c r="Q834" s="5"/>
    </row>
    <row r="835" spans="1:17" x14ac:dyDescent="0.35">
      <c r="A835" s="39" t="s">
        <v>4</v>
      </c>
      <c r="B835" s="14"/>
      <c r="C835" s="26" t="str">
        <f t="shared" si="98"/>
        <v>Q4-1899</v>
      </c>
      <c r="D835" s="27" t="str">
        <f t="shared" si="99"/>
        <v>1900</v>
      </c>
      <c r="E835" s="26" t="str">
        <f t="shared" si="100"/>
        <v>Q4</v>
      </c>
      <c r="F835" s="25" t="str">
        <f t="shared" si="101"/>
        <v>Jan-00</v>
      </c>
      <c r="G835" s="26" t="str">
        <f t="shared" si="102"/>
        <v>Sat</v>
      </c>
      <c r="H835" s="5"/>
      <c r="I835" s="42" t="e">
        <f>VLOOKUP(H835,TABLES!$A$2:$B$146,2,FALSE)</f>
        <v>#N/A</v>
      </c>
      <c r="J835" s="42" t="e">
        <f>VLOOKUP(I835,TABLES!$B$2:$C$146,2,FALSE)</f>
        <v>#N/A</v>
      </c>
      <c r="K835" s="2"/>
      <c r="L835" s="21">
        <v>0</v>
      </c>
      <c r="M835" s="21">
        <v>0</v>
      </c>
      <c r="N835" s="26" t="str">
        <f t="shared" si="103"/>
        <v>0:00</v>
      </c>
      <c r="O835" s="26">
        <f t="shared" si="104"/>
        <v>0</v>
      </c>
      <c r="P835" s="42" t="str">
        <f>VLOOKUP(O835,TABLES!$F$2:$H$8,3)</f>
        <v>zero</v>
      </c>
      <c r="Q835" s="5"/>
    </row>
    <row r="836" spans="1:17" x14ac:dyDescent="0.35">
      <c r="A836" s="39" t="s">
        <v>4</v>
      </c>
      <c r="B836" s="14"/>
      <c r="C836" s="26" t="str">
        <f t="shared" si="98"/>
        <v>Q4-1899</v>
      </c>
      <c r="D836" s="27" t="str">
        <f t="shared" si="99"/>
        <v>1900</v>
      </c>
      <c r="E836" s="26" t="str">
        <f t="shared" si="100"/>
        <v>Q4</v>
      </c>
      <c r="F836" s="25" t="str">
        <f t="shared" si="101"/>
        <v>Jan-00</v>
      </c>
      <c r="G836" s="26" t="str">
        <f t="shared" si="102"/>
        <v>Sat</v>
      </c>
      <c r="H836" s="5"/>
      <c r="I836" s="42" t="e">
        <f>VLOOKUP(H836,TABLES!$A$2:$B$146,2,FALSE)</f>
        <v>#N/A</v>
      </c>
      <c r="J836" s="42" t="e">
        <f>VLOOKUP(I836,TABLES!$B$2:$C$146,2,FALSE)</f>
        <v>#N/A</v>
      </c>
      <c r="K836" s="2"/>
      <c r="L836" s="21">
        <v>0</v>
      </c>
      <c r="M836" s="21">
        <v>0</v>
      </c>
      <c r="N836" s="26" t="str">
        <f t="shared" si="103"/>
        <v>0:00</v>
      </c>
      <c r="O836" s="26">
        <f t="shared" si="104"/>
        <v>0</v>
      </c>
      <c r="P836" s="42" t="str">
        <f>VLOOKUP(O836,TABLES!$F$2:$H$8,3)</f>
        <v>zero</v>
      </c>
      <c r="Q836" s="5"/>
    </row>
    <row r="837" spans="1:17" x14ac:dyDescent="0.35">
      <c r="A837" s="39" t="s">
        <v>4</v>
      </c>
      <c r="B837" s="14"/>
      <c r="C837" s="26" t="str">
        <f t="shared" si="98"/>
        <v>Q4-1899</v>
      </c>
      <c r="D837" s="27" t="str">
        <f t="shared" si="99"/>
        <v>1900</v>
      </c>
      <c r="E837" s="26" t="str">
        <f t="shared" si="100"/>
        <v>Q4</v>
      </c>
      <c r="F837" s="25" t="str">
        <f t="shared" si="101"/>
        <v>Jan-00</v>
      </c>
      <c r="G837" s="26" t="str">
        <f t="shared" si="102"/>
        <v>Sat</v>
      </c>
      <c r="H837" s="5"/>
      <c r="I837" s="42" t="e">
        <f>VLOOKUP(H837,TABLES!$A$2:$B$146,2,FALSE)</f>
        <v>#N/A</v>
      </c>
      <c r="J837" s="42" t="e">
        <f>VLOOKUP(I837,TABLES!$B$2:$C$146,2,FALSE)</f>
        <v>#N/A</v>
      </c>
      <c r="K837" s="2"/>
      <c r="L837" s="21">
        <v>0</v>
      </c>
      <c r="M837" s="21">
        <v>0</v>
      </c>
      <c r="N837" s="26" t="str">
        <f t="shared" si="103"/>
        <v>0:00</v>
      </c>
      <c r="O837" s="26">
        <f t="shared" si="104"/>
        <v>0</v>
      </c>
      <c r="P837" s="42" t="str">
        <f>VLOOKUP(O837,TABLES!$F$2:$H$8,3)</f>
        <v>zero</v>
      </c>
      <c r="Q837" s="5"/>
    </row>
    <row r="838" spans="1:17" x14ac:dyDescent="0.35">
      <c r="A838" s="39" t="s">
        <v>4</v>
      </c>
      <c r="B838" s="14"/>
      <c r="C838" s="26" t="str">
        <f t="shared" si="98"/>
        <v>Q4-1899</v>
      </c>
      <c r="D838" s="27" t="str">
        <f t="shared" si="99"/>
        <v>1900</v>
      </c>
      <c r="E838" s="26" t="str">
        <f t="shared" si="100"/>
        <v>Q4</v>
      </c>
      <c r="F838" s="25" t="str">
        <f t="shared" si="101"/>
        <v>Jan-00</v>
      </c>
      <c r="G838" s="26" t="str">
        <f t="shared" si="102"/>
        <v>Sat</v>
      </c>
      <c r="H838" s="5"/>
      <c r="I838" s="42" t="e">
        <f>VLOOKUP(H838,TABLES!$A$2:$B$146,2,FALSE)</f>
        <v>#N/A</v>
      </c>
      <c r="J838" s="42" t="e">
        <f>VLOOKUP(I838,TABLES!$B$2:$C$146,2,FALSE)</f>
        <v>#N/A</v>
      </c>
      <c r="K838" s="2"/>
      <c r="L838" s="21">
        <v>0</v>
      </c>
      <c r="M838" s="21">
        <v>0</v>
      </c>
      <c r="N838" s="26" t="str">
        <f t="shared" si="103"/>
        <v>0:00</v>
      </c>
      <c r="O838" s="26">
        <f t="shared" si="104"/>
        <v>0</v>
      </c>
      <c r="P838" s="42" t="str">
        <f>VLOOKUP(O838,TABLES!$F$2:$H$8,3)</f>
        <v>zero</v>
      </c>
      <c r="Q838" s="5"/>
    </row>
    <row r="839" spans="1:17" x14ac:dyDescent="0.35">
      <c r="A839" s="39" t="s">
        <v>4</v>
      </c>
      <c r="B839" s="14"/>
      <c r="C839" s="26" t="str">
        <f t="shared" si="98"/>
        <v>Q4-1899</v>
      </c>
      <c r="D839" s="27" t="str">
        <f t="shared" si="99"/>
        <v>1900</v>
      </c>
      <c r="E839" s="26" t="str">
        <f t="shared" si="100"/>
        <v>Q4</v>
      </c>
      <c r="F839" s="25" t="str">
        <f t="shared" si="101"/>
        <v>Jan-00</v>
      </c>
      <c r="G839" s="26" t="str">
        <f t="shared" si="102"/>
        <v>Sat</v>
      </c>
      <c r="H839" s="5"/>
      <c r="I839" s="42" t="e">
        <f>VLOOKUP(H839,TABLES!$A$2:$B$146,2,FALSE)</f>
        <v>#N/A</v>
      </c>
      <c r="J839" s="42" t="e">
        <f>VLOOKUP(I839,TABLES!$B$2:$C$146,2,FALSE)</f>
        <v>#N/A</v>
      </c>
      <c r="K839" s="2"/>
      <c r="L839" s="21">
        <v>0</v>
      </c>
      <c r="M839" s="21">
        <v>0</v>
      </c>
      <c r="N839" s="26" t="str">
        <f t="shared" si="103"/>
        <v>0:00</v>
      </c>
      <c r="O839" s="26">
        <f t="shared" si="104"/>
        <v>0</v>
      </c>
      <c r="P839" s="42" t="str">
        <f>VLOOKUP(O839,TABLES!$F$2:$H$8,3)</f>
        <v>zero</v>
      </c>
      <c r="Q839" s="5"/>
    </row>
    <row r="840" spans="1:17" x14ac:dyDescent="0.35">
      <c r="A840" s="39" t="s">
        <v>4</v>
      </c>
      <c r="B840" s="14"/>
      <c r="C840" s="26" t="str">
        <f t="shared" si="98"/>
        <v>Q4-1899</v>
      </c>
      <c r="D840" s="27" t="str">
        <f t="shared" si="99"/>
        <v>1900</v>
      </c>
      <c r="E840" s="26" t="str">
        <f t="shared" si="100"/>
        <v>Q4</v>
      </c>
      <c r="F840" s="25" t="str">
        <f t="shared" si="101"/>
        <v>Jan-00</v>
      </c>
      <c r="G840" s="26" t="str">
        <f t="shared" si="102"/>
        <v>Sat</v>
      </c>
      <c r="H840" s="5"/>
      <c r="I840" s="42" t="e">
        <f>VLOOKUP(H840,TABLES!$A$2:$B$146,2,FALSE)</f>
        <v>#N/A</v>
      </c>
      <c r="J840" s="42" t="e">
        <f>VLOOKUP(I840,TABLES!$B$2:$C$146,2,FALSE)</f>
        <v>#N/A</v>
      </c>
      <c r="K840" s="2"/>
      <c r="L840" s="21">
        <v>0</v>
      </c>
      <c r="M840" s="21">
        <v>0</v>
      </c>
      <c r="N840" s="26" t="str">
        <f t="shared" si="103"/>
        <v>0:00</v>
      </c>
      <c r="O840" s="26">
        <f t="shared" si="104"/>
        <v>0</v>
      </c>
      <c r="P840" s="42" t="str">
        <f>VLOOKUP(O840,TABLES!$F$2:$H$8,3)</f>
        <v>zero</v>
      </c>
      <c r="Q840" s="5"/>
    </row>
    <row r="841" spans="1:17" x14ac:dyDescent="0.35">
      <c r="A841" s="39" t="s">
        <v>4</v>
      </c>
      <c r="B841" s="14"/>
      <c r="C841" s="26" t="str">
        <f t="shared" si="98"/>
        <v>Q4-1899</v>
      </c>
      <c r="D841" s="27" t="str">
        <f t="shared" si="99"/>
        <v>1900</v>
      </c>
      <c r="E841" s="26" t="str">
        <f t="shared" si="100"/>
        <v>Q4</v>
      </c>
      <c r="F841" s="25" t="str">
        <f t="shared" si="101"/>
        <v>Jan-00</v>
      </c>
      <c r="G841" s="26" t="str">
        <f t="shared" si="102"/>
        <v>Sat</v>
      </c>
      <c r="H841" s="5"/>
      <c r="I841" s="42" t="e">
        <f>VLOOKUP(H841,TABLES!$A$2:$B$146,2,FALSE)</f>
        <v>#N/A</v>
      </c>
      <c r="J841" s="42" t="e">
        <f>VLOOKUP(I841,TABLES!$B$2:$C$146,2,FALSE)</f>
        <v>#N/A</v>
      </c>
      <c r="K841" s="2"/>
      <c r="L841" s="21">
        <v>0</v>
      </c>
      <c r="M841" s="21">
        <v>0</v>
      </c>
      <c r="N841" s="26" t="str">
        <f t="shared" si="103"/>
        <v>0:00</v>
      </c>
      <c r="O841" s="26">
        <f t="shared" si="104"/>
        <v>0</v>
      </c>
      <c r="P841" s="42" t="str">
        <f>VLOOKUP(O841,TABLES!$F$2:$H$8,3)</f>
        <v>zero</v>
      </c>
      <c r="Q841" s="5"/>
    </row>
    <row r="842" spans="1:17" x14ac:dyDescent="0.35">
      <c r="A842" s="39" t="s">
        <v>4</v>
      </c>
      <c r="B842" s="14"/>
      <c r="C842" s="26" t="str">
        <f t="shared" si="98"/>
        <v>Q4-1899</v>
      </c>
      <c r="D842" s="27" t="str">
        <f t="shared" si="99"/>
        <v>1900</v>
      </c>
      <c r="E842" s="26" t="str">
        <f t="shared" si="100"/>
        <v>Q4</v>
      </c>
      <c r="F842" s="25" t="str">
        <f t="shared" si="101"/>
        <v>Jan-00</v>
      </c>
      <c r="G842" s="26" t="str">
        <f t="shared" si="102"/>
        <v>Sat</v>
      </c>
      <c r="H842" s="5"/>
      <c r="I842" s="42" t="e">
        <f>VLOOKUP(H842,TABLES!$A$2:$B$146,2,FALSE)</f>
        <v>#N/A</v>
      </c>
      <c r="J842" s="42" t="e">
        <f>VLOOKUP(I842,TABLES!$B$2:$C$146,2,FALSE)</f>
        <v>#N/A</v>
      </c>
      <c r="K842" s="2"/>
      <c r="L842" s="21">
        <v>0</v>
      </c>
      <c r="M842" s="21">
        <v>0</v>
      </c>
      <c r="N842" s="26" t="str">
        <f t="shared" si="103"/>
        <v>0:00</v>
      </c>
      <c r="O842" s="26">
        <f t="shared" si="104"/>
        <v>0</v>
      </c>
      <c r="P842" s="42" t="str">
        <f>VLOOKUP(O842,TABLES!$F$2:$H$8,3)</f>
        <v>zero</v>
      </c>
      <c r="Q842" s="5"/>
    </row>
    <row r="843" spans="1:17" x14ac:dyDescent="0.35">
      <c r="A843" s="39" t="s">
        <v>4</v>
      </c>
      <c r="B843" s="14"/>
      <c r="C843" s="26" t="str">
        <f t="shared" si="98"/>
        <v>Q4-1899</v>
      </c>
      <c r="D843" s="27" t="str">
        <f t="shared" si="99"/>
        <v>1900</v>
      </c>
      <c r="E843" s="26" t="str">
        <f t="shared" si="100"/>
        <v>Q4</v>
      </c>
      <c r="F843" s="25" t="str">
        <f t="shared" si="101"/>
        <v>Jan-00</v>
      </c>
      <c r="G843" s="26" t="str">
        <f t="shared" si="102"/>
        <v>Sat</v>
      </c>
      <c r="H843" s="5"/>
      <c r="I843" s="42" t="e">
        <f>VLOOKUP(H843,TABLES!$A$2:$B$146,2,FALSE)</f>
        <v>#N/A</v>
      </c>
      <c r="J843" s="42" t="e">
        <f>VLOOKUP(I843,TABLES!$B$2:$C$146,2,FALSE)</f>
        <v>#N/A</v>
      </c>
      <c r="K843" s="2"/>
      <c r="L843" s="21">
        <v>0</v>
      </c>
      <c r="M843" s="21">
        <v>0</v>
      </c>
      <c r="N843" s="26" t="str">
        <f t="shared" si="103"/>
        <v>0:00</v>
      </c>
      <c r="O843" s="26">
        <f t="shared" si="104"/>
        <v>0</v>
      </c>
      <c r="P843" s="42" t="str">
        <f>VLOOKUP(O843,TABLES!$F$2:$H$8,3)</f>
        <v>zero</v>
      </c>
      <c r="Q843" s="5"/>
    </row>
    <row r="844" spans="1:17" x14ac:dyDescent="0.35">
      <c r="A844" s="39" t="s">
        <v>4</v>
      </c>
      <c r="B844" s="14"/>
      <c r="C844" s="26" t="str">
        <f t="shared" si="98"/>
        <v>Q4-1899</v>
      </c>
      <c r="D844" s="27" t="str">
        <f t="shared" si="99"/>
        <v>1900</v>
      </c>
      <c r="E844" s="26" t="str">
        <f t="shared" si="100"/>
        <v>Q4</v>
      </c>
      <c r="F844" s="25" t="str">
        <f t="shared" si="101"/>
        <v>Jan-00</v>
      </c>
      <c r="G844" s="26" t="str">
        <f t="shared" si="102"/>
        <v>Sat</v>
      </c>
      <c r="H844" s="5"/>
      <c r="I844" s="42" t="e">
        <f>VLOOKUP(H844,TABLES!$A$2:$B$146,2,FALSE)</f>
        <v>#N/A</v>
      </c>
      <c r="J844" s="42" t="e">
        <f>VLOOKUP(I844,TABLES!$B$2:$C$146,2,FALSE)</f>
        <v>#N/A</v>
      </c>
      <c r="K844" s="2"/>
      <c r="L844" s="21">
        <v>0</v>
      </c>
      <c r="M844" s="21">
        <v>0</v>
      </c>
      <c r="N844" s="26" t="str">
        <f t="shared" si="103"/>
        <v>0:00</v>
      </c>
      <c r="O844" s="26">
        <f t="shared" si="104"/>
        <v>0</v>
      </c>
      <c r="P844" s="42" t="str">
        <f>VLOOKUP(O844,TABLES!$F$2:$H$8,3)</f>
        <v>zero</v>
      </c>
      <c r="Q844" s="5"/>
    </row>
    <row r="845" spans="1:17" x14ac:dyDescent="0.35">
      <c r="A845" s="39" t="s">
        <v>4</v>
      </c>
      <c r="B845" s="14"/>
      <c r="C845" s="26" t="str">
        <f t="shared" si="98"/>
        <v>Q4-1899</v>
      </c>
      <c r="D845" s="27" t="str">
        <f t="shared" si="99"/>
        <v>1900</v>
      </c>
      <c r="E845" s="26" t="str">
        <f t="shared" si="100"/>
        <v>Q4</v>
      </c>
      <c r="F845" s="25" t="str">
        <f t="shared" si="101"/>
        <v>Jan-00</v>
      </c>
      <c r="G845" s="26" t="str">
        <f t="shared" si="102"/>
        <v>Sat</v>
      </c>
      <c r="H845" s="5"/>
      <c r="I845" s="42" t="e">
        <f>VLOOKUP(H845,TABLES!$A$2:$B$146,2,FALSE)</f>
        <v>#N/A</v>
      </c>
      <c r="J845" s="42" t="e">
        <f>VLOOKUP(I845,TABLES!$B$2:$C$146,2,FALSE)</f>
        <v>#N/A</v>
      </c>
      <c r="K845" s="2"/>
      <c r="L845" s="21">
        <v>0</v>
      </c>
      <c r="M845" s="21">
        <v>0</v>
      </c>
      <c r="N845" s="26" t="str">
        <f t="shared" si="103"/>
        <v>0:00</v>
      </c>
      <c r="O845" s="26">
        <f t="shared" si="104"/>
        <v>0</v>
      </c>
      <c r="P845" s="42" t="str">
        <f>VLOOKUP(O845,TABLES!$F$2:$H$8,3)</f>
        <v>zero</v>
      </c>
      <c r="Q845" s="5"/>
    </row>
    <row r="846" spans="1:17" x14ac:dyDescent="0.35">
      <c r="A846" s="39" t="s">
        <v>4</v>
      </c>
      <c r="B846" s="14"/>
      <c r="C846" s="26" t="str">
        <f t="shared" si="98"/>
        <v>Q4-1899</v>
      </c>
      <c r="D846" s="27" t="str">
        <f t="shared" si="99"/>
        <v>1900</v>
      </c>
      <c r="E846" s="26" t="str">
        <f t="shared" si="100"/>
        <v>Q4</v>
      </c>
      <c r="F846" s="25" t="str">
        <f t="shared" si="101"/>
        <v>Jan-00</v>
      </c>
      <c r="G846" s="26" t="str">
        <f t="shared" si="102"/>
        <v>Sat</v>
      </c>
      <c r="H846" s="5"/>
      <c r="I846" s="42" t="e">
        <f>VLOOKUP(H846,TABLES!$A$2:$B$146,2,FALSE)</f>
        <v>#N/A</v>
      </c>
      <c r="J846" s="42" t="e">
        <f>VLOOKUP(I846,TABLES!$B$2:$C$146,2,FALSE)</f>
        <v>#N/A</v>
      </c>
      <c r="K846" s="2"/>
      <c r="L846" s="21">
        <v>0</v>
      </c>
      <c r="M846" s="21">
        <v>0</v>
      </c>
      <c r="N846" s="26" t="str">
        <f t="shared" si="103"/>
        <v>0:00</v>
      </c>
      <c r="O846" s="26">
        <f t="shared" si="104"/>
        <v>0</v>
      </c>
      <c r="P846" s="42" t="str">
        <f>VLOOKUP(O846,TABLES!$F$2:$H$8,3)</f>
        <v>zero</v>
      </c>
      <c r="Q846" s="5"/>
    </row>
    <row r="847" spans="1:17" x14ac:dyDescent="0.35">
      <c r="A847" s="39" t="s">
        <v>4</v>
      </c>
      <c r="B847" s="14"/>
      <c r="C847" s="26" t="str">
        <f t="shared" si="98"/>
        <v>Q4-1899</v>
      </c>
      <c r="D847" s="27" t="str">
        <f t="shared" si="99"/>
        <v>1900</v>
      </c>
      <c r="E847" s="26" t="str">
        <f t="shared" si="100"/>
        <v>Q4</v>
      </c>
      <c r="F847" s="25" t="str">
        <f t="shared" si="101"/>
        <v>Jan-00</v>
      </c>
      <c r="G847" s="26" t="str">
        <f t="shared" si="102"/>
        <v>Sat</v>
      </c>
      <c r="H847" s="5"/>
      <c r="I847" s="42" t="e">
        <f>VLOOKUP(H847,TABLES!$A$2:$B$146,2,FALSE)</f>
        <v>#N/A</v>
      </c>
      <c r="J847" s="42" t="e">
        <f>VLOOKUP(I847,TABLES!$B$2:$C$146,2,FALSE)</f>
        <v>#N/A</v>
      </c>
      <c r="K847" s="2"/>
      <c r="L847" s="21">
        <v>0</v>
      </c>
      <c r="M847" s="21">
        <v>0</v>
      </c>
      <c r="N847" s="26" t="str">
        <f t="shared" si="103"/>
        <v>0:00</v>
      </c>
      <c r="O847" s="26">
        <f t="shared" si="104"/>
        <v>0</v>
      </c>
      <c r="P847" s="42" t="str">
        <f>VLOOKUP(O847,TABLES!$F$2:$H$8,3)</f>
        <v>zero</v>
      </c>
      <c r="Q847" s="5"/>
    </row>
    <row r="848" spans="1:17" x14ac:dyDescent="0.35">
      <c r="A848" s="39" t="s">
        <v>4</v>
      </c>
      <c r="B848" s="14"/>
      <c r="C848" s="26" t="str">
        <f t="shared" si="98"/>
        <v>Q4-1899</v>
      </c>
      <c r="D848" s="27" t="str">
        <f t="shared" si="99"/>
        <v>1900</v>
      </c>
      <c r="E848" s="26" t="str">
        <f t="shared" si="100"/>
        <v>Q4</v>
      </c>
      <c r="F848" s="25" t="str">
        <f t="shared" si="101"/>
        <v>Jan-00</v>
      </c>
      <c r="G848" s="26" t="str">
        <f t="shared" si="102"/>
        <v>Sat</v>
      </c>
      <c r="H848" s="5"/>
      <c r="I848" s="42" t="e">
        <f>VLOOKUP(H848,TABLES!$A$2:$B$146,2,FALSE)</f>
        <v>#N/A</v>
      </c>
      <c r="J848" s="42" t="e">
        <f>VLOOKUP(I848,TABLES!$B$2:$C$146,2,FALSE)</f>
        <v>#N/A</v>
      </c>
      <c r="K848" s="2"/>
      <c r="L848" s="21">
        <v>0</v>
      </c>
      <c r="M848" s="21">
        <v>0</v>
      </c>
      <c r="N848" s="26" t="str">
        <f t="shared" si="103"/>
        <v>0:00</v>
      </c>
      <c r="O848" s="26">
        <f t="shared" si="104"/>
        <v>0</v>
      </c>
      <c r="P848" s="42" t="str">
        <f>VLOOKUP(O848,TABLES!$F$2:$H$8,3)</f>
        <v>zero</v>
      </c>
      <c r="Q848" s="5"/>
    </row>
    <row r="849" spans="1:17" x14ac:dyDescent="0.35">
      <c r="A849" s="39" t="s">
        <v>4</v>
      </c>
      <c r="B849" s="14"/>
      <c r="C849" s="26" t="str">
        <f t="shared" si="98"/>
        <v>Q4-1899</v>
      </c>
      <c r="D849" s="27" t="str">
        <f t="shared" si="99"/>
        <v>1900</v>
      </c>
      <c r="E849" s="26" t="str">
        <f t="shared" si="100"/>
        <v>Q4</v>
      </c>
      <c r="F849" s="25" t="str">
        <f t="shared" si="101"/>
        <v>Jan-00</v>
      </c>
      <c r="G849" s="26" t="str">
        <f t="shared" si="102"/>
        <v>Sat</v>
      </c>
      <c r="H849" s="5"/>
      <c r="I849" s="42" t="e">
        <f>VLOOKUP(H849,TABLES!$A$2:$B$146,2,FALSE)</f>
        <v>#N/A</v>
      </c>
      <c r="J849" s="42" t="e">
        <f>VLOOKUP(I849,TABLES!$B$2:$C$146,2,FALSE)</f>
        <v>#N/A</v>
      </c>
      <c r="K849" s="2"/>
      <c r="L849" s="21">
        <v>0</v>
      </c>
      <c r="M849" s="21">
        <v>0</v>
      </c>
      <c r="N849" s="26" t="str">
        <f t="shared" si="103"/>
        <v>0:00</v>
      </c>
      <c r="O849" s="26">
        <f t="shared" si="104"/>
        <v>0</v>
      </c>
      <c r="P849" s="42" t="str">
        <f>VLOOKUP(O849,TABLES!$F$2:$H$8,3)</f>
        <v>zero</v>
      </c>
      <c r="Q849" s="5"/>
    </row>
    <row r="850" spans="1:17" x14ac:dyDescent="0.35">
      <c r="A850" s="39" t="s">
        <v>4</v>
      </c>
      <c r="B850" s="14"/>
      <c r="C850" s="26" t="str">
        <f t="shared" si="98"/>
        <v>Q4-1899</v>
      </c>
      <c r="D850" s="27" t="str">
        <f t="shared" si="99"/>
        <v>1900</v>
      </c>
      <c r="E850" s="26" t="str">
        <f t="shared" si="100"/>
        <v>Q4</v>
      </c>
      <c r="F850" s="25" t="str">
        <f t="shared" si="101"/>
        <v>Jan-00</v>
      </c>
      <c r="G850" s="26" t="str">
        <f t="shared" si="102"/>
        <v>Sat</v>
      </c>
      <c r="H850" s="5"/>
      <c r="I850" s="42" t="e">
        <f>VLOOKUP(H850,TABLES!$A$2:$B$146,2,FALSE)</f>
        <v>#N/A</v>
      </c>
      <c r="J850" s="42" t="e">
        <f>VLOOKUP(I850,TABLES!$B$2:$C$146,2,FALSE)</f>
        <v>#N/A</v>
      </c>
      <c r="K850" s="2"/>
      <c r="L850" s="21">
        <v>0</v>
      </c>
      <c r="M850" s="21">
        <v>0</v>
      </c>
      <c r="N850" s="26" t="str">
        <f t="shared" si="103"/>
        <v>0:00</v>
      </c>
      <c r="O850" s="26">
        <f t="shared" si="104"/>
        <v>0</v>
      </c>
      <c r="P850" s="42" t="str">
        <f>VLOOKUP(O850,TABLES!$F$2:$H$8,3)</f>
        <v>zero</v>
      </c>
      <c r="Q850" s="5"/>
    </row>
    <row r="851" spans="1:17" x14ac:dyDescent="0.35">
      <c r="A851" s="39" t="s">
        <v>4</v>
      </c>
      <c r="B851" s="14"/>
      <c r="C851" s="26" t="str">
        <f t="shared" si="98"/>
        <v>Q4-1899</v>
      </c>
      <c r="D851" s="27" t="str">
        <f t="shared" si="99"/>
        <v>1900</v>
      </c>
      <c r="E851" s="26" t="str">
        <f t="shared" si="100"/>
        <v>Q4</v>
      </c>
      <c r="F851" s="25" t="str">
        <f t="shared" si="101"/>
        <v>Jan-00</v>
      </c>
      <c r="G851" s="26" t="str">
        <f t="shared" si="102"/>
        <v>Sat</v>
      </c>
      <c r="H851" s="5"/>
      <c r="I851" s="42" t="e">
        <f>VLOOKUP(H851,TABLES!$A$2:$B$146,2,FALSE)</f>
        <v>#N/A</v>
      </c>
      <c r="J851" s="42" t="e">
        <f>VLOOKUP(I851,TABLES!$B$2:$C$146,2,FALSE)</f>
        <v>#N/A</v>
      </c>
      <c r="K851" s="2"/>
      <c r="L851" s="21">
        <v>0</v>
      </c>
      <c r="M851" s="21">
        <v>0</v>
      </c>
      <c r="N851" s="26" t="str">
        <f t="shared" si="103"/>
        <v>0:00</v>
      </c>
      <c r="O851" s="26">
        <f t="shared" si="104"/>
        <v>0</v>
      </c>
      <c r="P851" s="42" t="str">
        <f>VLOOKUP(O851,TABLES!$F$2:$H$8,3)</f>
        <v>zero</v>
      </c>
      <c r="Q851" s="5"/>
    </row>
    <row r="852" spans="1:17" x14ac:dyDescent="0.35">
      <c r="A852" s="39" t="s">
        <v>4</v>
      </c>
      <c r="B852" s="14"/>
      <c r="C852" s="26" t="str">
        <f t="shared" si="98"/>
        <v>Q4-1899</v>
      </c>
      <c r="D852" s="27" t="str">
        <f t="shared" si="99"/>
        <v>1900</v>
      </c>
      <c r="E852" s="26" t="str">
        <f t="shared" si="100"/>
        <v>Q4</v>
      </c>
      <c r="F852" s="25" t="str">
        <f t="shared" si="101"/>
        <v>Jan-00</v>
      </c>
      <c r="G852" s="26" t="str">
        <f t="shared" si="102"/>
        <v>Sat</v>
      </c>
      <c r="H852" s="5"/>
      <c r="I852" s="42" t="e">
        <f>VLOOKUP(H852,TABLES!$A$2:$B$146,2,FALSE)</f>
        <v>#N/A</v>
      </c>
      <c r="J852" s="42" t="e">
        <f>VLOOKUP(I852,TABLES!$B$2:$C$146,2,FALSE)</f>
        <v>#N/A</v>
      </c>
      <c r="K852" s="2"/>
      <c r="L852" s="21">
        <v>0</v>
      </c>
      <c r="M852" s="21">
        <v>0</v>
      </c>
      <c r="N852" s="26" t="str">
        <f t="shared" si="103"/>
        <v>0:00</v>
      </c>
      <c r="O852" s="26">
        <f t="shared" si="104"/>
        <v>0</v>
      </c>
      <c r="P852" s="42" t="str">
        <f>VLOOKUP(O852,TABLES!$F$2:$H$8,3)</f>
        <v>zero</v>
      </c>
      <c r="Q852" s="5"/>
    </row>
    <row r="853" spans="1:17" x14ac:dyDescent="0.35">
      <c r="A853" s="39" t="s">
        <v>4</v>
      </c>
      <c r="B853" s="14"/>
      <c r="C853" s="26" t="str">
        <f t="shared" si="98"/>
        <v>Q4-1899</v>
      </c>
      <c r="D853" s="27" t="str">
        <f t="shared" si="99"/>
        <v>1900</v>
      </c>
      <c r="E853" s="26" t="str">
        <f t="shared" si="100"/>
        <v>Q4</v>
      </c>
      <c r="F853" s="25" t="str">
        <f t="shared" si="101"/>
        <v>Jan-00</v>
      </c>
      <c r="G853" s="26" t="str">
        <f t="shared" si="102"/>
        <v>Sat</v>
      </c>
      <c r="H853" s="5"/>
      <c r="I853" s="42" t="e">
        <f>VLOOKUP(H853,TABLES!$A$2:$B$146,2,FALSE)</f>
        <v>#N/A</v>
      </c>
      <c r="J853" s="42" t="e">
        <f>VLOOKUP(I853,TABLES!$B$2:$C$146,2,FALSE)</f>
        <v>#N/A</v>
      </c>
      <c r="K853" s="2"/>
      <c r="L853" s="21">
        <v>0</v>
      </c>
      <c r="M853" s="21">
        <v>0</v>
      </c>
      <c r="N853" s="26" t="str">
        <f t="shared" si="103"/>
        <v>0:00</v>
      </c>
      <c r="O853" s="26">
        <f t="shared" si="104"/>
        <v>0</v>
      </c>
      <c r="P853" s="42" t="str">
        <f>VLOOKUP(O853,TABLES!$F$2:$H$8,3)</f>
        <v>zero</v>
      </c>
      <c r="Q853" s="5"/>
    </row>
    <row r="854" spans="1:17" x14ac:dyDescent="0.35">
      <c r="A854" s="39" t="s">
        <v>4</v>
      </c>
      <c r="B854" s="14"/>
      <c r="C854" s="26" t="str">
        <f t="shared" si="98"/>
        <v>Q4-1899</v>
      </c>
      <c r="D854" s="27" t="str">
        <f t="shared" si="99"/>
        <v>1900</v>
      </c>
      <c r="E854" s="26" t="str">
        <f t="shared" si="100"/>
        <v>Q4</v>
      </c>
      <c r="F854" s="25" t="str">
        <f t="shared" si="101"/>
        <v>Jan-00</v>
      </c>
      <c r="G854" s="26" t="str">
        <f t="shared" si="102"/>
        <v>Sat</v>
      </c>
      <c r="H854" s="5"/>
      <c r="I854" s="42" t="e">
        <f>VLOOKUP(H854,TABLES!$A$2:$B$146,2,FALSE)</f>
        <v>#N/A</v>
      </c>
      <c r="J854" s="42" t="e">
        <f>VLOOKUP(I854,TABLES!$B$2:$C$146,2,FALSE)</f>
        <v>#N/A</v>
      </c>
      <c r="K854" s="2"/>
      <c r="L854" s="21">
        <v>0</v>
      </c>
      <c r="M854" s="21">
        <v>0</v>
      </c>
      <c r="N854" s="26" t="str">
        <f t="shared" si="103"/>
        <v>0:00</v>
      </c>
      <c r="O854" s="26">
        <f t="shared" si="104"/>
        <v>0</v>
      </c>
      <c r="P854" s="42" t="str">
        <f>VLOOKUP(O854,TABLES!$F$2:$H$8,3)</f>
        <v>zero</v>
      </c>
      <c r="Q854" s="5"/>
    </row>
    <row r="855" spans="1:17" x14ac:dyDescent="0.35">
      <c r="A855" s="39" t="s">
        <v>4</v>
      </c>
      <c r="B855" s="14"/>
      <c r="C855" s="26" t="str">
        <f t="shared" si="98"/>
        <v>Q4-1899</v>
      </c>
      <c r="D855" s="27" t="str">
        <f t="shared" si="99"/>
        <v>1900</v>
      </c>
      <c r="E855" s="26" t="str">
        <f t="shared" si="100"/>
        <v>Q4</v>
      </c>
      <c r="F855" s="25" t="str">
        <f t="shared" si="101"/>
        <v>Jan-00</v>
      </c>
      <c r="G855" s="26" t="str">
        <f t="shared" si="102"/>
        <v>Sat</v>
      </c>
      <c r="H855" s="5"/>
      <c r="I855" s="42" t="e">
        <f>VLOOKUP(H855,TABLES!$A$2:$B$146,2,FALSE)</f>
        <v>#N/A</v>
      </c>
      <c r="J855" s="42" t="e">
        <f>VLOOKUP(I855,TABLES!$B$2:$C$146,2,FALSE)</f>
        <v>#N/A</v>
      </c>
      <c r="K855" s="2"/>
      <c r="L855" s="21">
        <v>0</v>
      </c>
      <c r="M855" s="21">
        <v>0</v>
      </c>
      <c r="N855" s="26" t="str">
        <f t="shared" si="103"/>
        <v>0:00</v>
      </c>
      <c r="O855" s="26">
        <f t="shared" si="104"/>
        <v>0</v>
      </c>
      <c r="P855" s="42" t="str">
        <f>VLOOKUP(O855,TABLES!$F$2:$H$8,3)</f>
        <v>zero</v>
      </c>
      <c r="Q855" s="5"/>
    </row>
    <row r="856" spans="1:17" x14ac:dyDescent="0.35">
      <c r="A856" s="39" t="s">
        <v>4</v>
      </c>
      <c r="B856" s="14"/>
      <c r="C856" s="26" t="str">
        <f t="shared" si="98"/>
        <v>Q4-1899</v>
      </c>
      <c r="D856" s="27" t="str">
        <f t="shared" si="99"/>
        <v>1900</v>
      </c>
      <c r="E856" s="26" t="str">
        <f t="shared" si="100"/>
        <v>Q4</v>
      </c>
      <c r="F856" s="25" t="str">
        <f t="shared" si="101"/>
        <v>Jan-00</v>
      </c>
      <c r="G856" s="26" t="str">
        <f t="shared" si="102"/>
        <v>Sat</v>
      </c>
      <c r="H856" s="5"/>
      <c r="I856" s="42" t="e">
        <f>VLOOKUP(H856,TABLES!$A$2:$B$146,2,FALSE)</f>
        <v>#N/A</v>
      </c>
      <c r="J856" s="42" t="e">
        <f>VLOOKUP(I856,TABLES!$B$2:$C$146,2,FALSE)</f>
        <v>#N/A</v>
      </c>
      <c r="K856" s="2"/>
      <c r="L856" s="21">
        <v>0</v>
      </c>
      <c r="M856" s="21">
        <v>0</v>
      </c>
      <c r="N856" s="26" t="str">
        <f t="shared" si="103"/>
        <v>0:00</v>
      </c>
      <c r="O856" s="26">
        <f t="shared" si="104"/>
        <v>0</v>
      </c>
      <c r="P856" s="42" t="str">
        <f>VLOOKUP(O856,TABLES!$F$2:$H$8,3)</f>
        <v>zero</v>
      </c>
      <c r="Q856" s="5"/>
    </row>
    <row r="857" spans="1:17" x14ac:dyDescent="0.35">
      <c r="A857" s="39" t="s">
        <v>4</v>
      </c>
      <c r="B857" s="14"/>
      <c r="C857" s="26" t="str">
        <f t="shared" si="98"/>
        <v>Q4-1899</v>
      </c>
      <c r="D857" s="27" t="str">
        <f t="shared" si="99"/>
        <v>1900</v>
      </c>
      <c r="E857" s="26" t="str">
        <f t="shared" si="100"/>
        <v>Q4</v>
      </c>
      <c r="F857" s="25" t="str">
        <f t="shared" si="101"/>
        <v>Jan-00</v>
      </c>
      <c r="G857" s="26" t="str">
        <f t="shared" si="102"/>
        <v>Sat</v>
      </c>
      <c r="H857" s="5"/>
      <c r="I857" s="42" t="e">
        <f>VLOOKUP(H857,TABLES!$A$2:$B$146,2,FALSE)</f>
        <v>#N/A</v>
      </c>
      <c r="J857" s="42" t="e">
        <f>VLOOKUP(I857,TABLES!$B$2:$C$146,2,FALSE)</f>
        <v>#N/A</v>
      </c>
      <c r="K857" s="2"/>
      <c r="L857" s="21">
        <v>0</v>
      </c>
      <c r="M857" s="21">
        <v>0</v>
      </c>
      <c r="N857" s="26" t="str">
        <f t="shared" si="103"/>
        <v>0:00</v>
      </c>
      <c r="O857" s="26">
        <f t="shared" si="104"/>
        <v>0</v>
      </c>
      <c r="P857" s="42" t="str">
        <f>VLOOKUP(O857,TABLES!$F$2:$H$8,3)</f>
        <v>zero</v>
      </c>
      <c r="Q857" s="5"/>
    </row>
    <row r="858" spans="1:17" x14ac:dyDescent="0.35">
      <c r="A858" s="39" t="s">
        <v>4</v>
      </c>
      <c r="B858" s="14"/>
      <c r="C858" s="26" t="str">
        <f t="shared" si="98"/>
        <v>Q4-1899</v>
      </c>
      <c r="D858" s="27" t="str">
        <f t="shared" si="99"/>
        <v>1900</v>
      </c>
      <c r="E858" s="26" t="str">
        <f t="shared" si="100"/>
        <v>Q4</v>
      </c>
      <c r="F858" s="25" t="str">
        <f t="shared" si="101"/>
        <v>Jan-00</v>
      </c>
      <c r="G858" s="26" t="str">
        <f t="shared" si="102"/>
        <v>Sat</v>
      </c>
      <c r="H858" s="5"/>
      <c r="I858" s="42" t="e">
        <f>VLOOKUP(H858,TABLES!$A$2:$B$146,2,FALSE)</f>
        <v>#N/A</v>
      </c>
      <c r="J858" s="42" t="e">
        <f>VLOOKUP(I858,TABLES!$B$2:$C$146,2,FALSE)</f>
        <v>#N/A</v>
      </c>
      <c r="K858" s="2"/>
      <c r="L858" s="21">
        <v>0</v>
      </c>
      <c r="M858" s="21">
        <v>0</v>
      </c>
      <c r="N858" s="26" t="str">
        <f t="shared" si="103"/>
        <v>0:00</v>
      </c>
      <c r="O858" s="26">
        <f t="shared" si="104"/>
        <v>0</v>
      </c>
      <c r="P858" s="42" t="str">
        <f>VLOOKUP(O858,TABLES!$F$2:$H$8,3)</f>
        <v>zero</v>
      </c>
      <c r="Q858" s="5"/>
    </row>
    <row r="859" spans="1:17" x14ac:dyDescent="0.35">
      <c r="A859" s="39" t="s">
        <v>4</v>
      </c>
      <c r="B859" s="14"/>
      <c r="C859" s="26" t="str">
        <f t="shared" si="98"/>
        <v>Q4-1899</v>
      </c>
      <c r="D859" s="27" t="str">
        <f t="shared" si="99"/>
        <v>1900</v>
      </c>
      <c r="E859" s="26" t="str">
        <f t="shared" si="100"/>
        <v>Q4</v>
      </c>
      <c r="F859" s="25" t="str">
        <f t="shared" si="101"/>
        <v>Jan-00</v>
      </c>
      <c r="G859" s="26" t="str">
        <f t="shared" si="102"/>
        <v>Sat</v>
      </c>
      <c r="H859" s="5"/>
      <c r="I859" s="42" t="e">
        <f>VLOOKUP(H859,TABLES!$A$2:$B$146,2,FALSE)</f>
        <v>#N/A</v>
      </c>
      <c r="J859" s="42" t="e">
        <f>VLOOKUP(I859,TABLES!$B$2:$C$146,2,FALSE)</f>
        <v>#N/A</v>
      </c>
      <c r="K859" s="2"/>
      <c r="L859" s="21">
        <v>0</v>
      </c>
      <c r="M859" s="21">
        <v>0</v>
      </c>
      <c r="N859" s="26" t="str">
        <f t="shared" si="103"/>
        <v>0:00</v>
      </c>
      <c r="O859" s="26">
        <f t="shared" si="104"/>
        <v>0</v>
      </c>
      <c r="P859" s="42" t="str">
        <f>VLOOKUP(O859,TABLES!$F$2:$H$8,3)</f>
        <v>zero</v>
      </c>
      <c r="Q859" s="5"/>
    </row>
    <row r="860" spans="1:17" x14ac:dyDescent="0.35">
      <c r="A860" s="39" t="s">
        <v>4</v>
      </c>
      <c r="B860" s="14"/>
      <c r="C860" s="26" t="str">
        <f t="shared" si="98"/>
        <v>Q4-1899</v>
      </c>
      <c r="D860" s="27" t="str">
        <f t="shared" si="99"/>
        <v>1900</v>
      </c>
      <c r="E860" s="26" t="str">
        <f t="shared" si="100"/>
        <v>Q4</v>
      </c>
      <c r="F860" s="25" t="str">
        <f t="shared" si="101"/>
        <v>Jan-00</v>
      </c>
      <c r="G860" s="26" t="str">
        <f t="shared" si="102"/>
        <v>Sat</v>
      </c>
      <c r="H860" s="5"/>
      <c r="I860" s="42" t="e">
        <f>VLOOKUP(H860,TABLES!$A$2:$B$146,2,FALSE)</f>
        <v>#N/A</v>
      </c>
      <c r="J860" s="42" t="e">
        <f>VLOOKUP(I860,TABLES!$B$2:$C$146,2,FALSE)</f>
        <v>#N/A</v>
      </c>
      <c r="K860" s="2"/>
      <c r="L860" s="21">
        <v>0</v>
      </c>
      <c r="M860" s="21">
        <v>0</v>
      </c>
      <c r="N860" s="26" t="str">
        <f t="shared" si="103"/>
        <v>0:00</v>
      </c>
      <c r="O860" s="26">
        <f t="shared" si="104"/>
        <v>0</v>
      </c>
      <c r="P860" s="42" t="str">
        <f>VLOOKUP(O860,TABLES!$F$2:$H$8,3)</f>
        <v>zero</v>
      </c>
      <c r="Q860" s="5"/>
    </row>
    <row r="861" spans="1:17" x14ac:dyDescent="0.35">
      <c r="A861" s="39" t="s">
        <v>4</v>
      </c>
      <c r="B861" s="14"/>
      <c r="C861" s="26" t="str">
        <f t="shared" si="98"/>
        <v>Q4-1899</v>
      </c>
      <c r="D861" s="27" t="str">
        <f t="shared" si="99"/>
        <v>1900</v>
      </c>
      <c r="E861" s="26" t="str">
        <f t="shared" si="100"/>
        <v>Q4</v>
      </c>
      <c r="F861" s="25" t="str">
        <f t="shared" si="101"/>
        <v>Jan-00</v>
      </c>
      <c r="G861" s="26" t="str">
        <f t="shared" si="102"/>
        <v>Sat</v>
      </c>
      <c r="H861" s="5"/>
      <c r="I861" s="42" t="e">
        <f>VLOOKUP(H861,TABLES!$A$2:$B$146,2,FALSE)</f>
        <v>#N/A</v>
      </c>
      <c r="J861" s="42" t="e">
        <f>VLOOKUP(I861,TABLES!$B$2:$C$146,2,FALSE)</f>
        <v>#N/A</v>
      </c>
      <c r="K861" s="2"/>
      <c r="L861" s="21">
        <v>0</v>
      </c>
      <c r="M861" s="21">
        <v>0</v>
      </c>
      <c r="N861" s="26" t="str">
        <f t="shared" si="103"/>
        <v>0:00</v>
      </c>
      <c r="O861" s="26">
        <f t="shared" si="104"/>
        <v>0</v>
      </c>
      <c r="P861" s="42" t="str">
        <f>VLOOKUP(O861,TABLES!$F$2:$H$8,3)</f>
        <v>zero</v>
      </c>
      <c r="Q861" s="5"/>
    </row>
    <row r="862" spans="1:17" x14ac:dyDescent="0.35">
      <c r="A862" s="39" t="s">
        <v>4</v>
      </c>
      <c r="B862" s="14"/>
      <c r="C862" s="26" t="str">
        <f t="shared" si="98"/>
        <v>Q4-1899</v>
      </c>
      <c r="D862" s="27" t="str">
        <f t="shared" si="99"/>
        <v>1900</v>
      </c>
      <c r="E862" s="26" t="str">
        <f t="shared" si="100"/>
        <v>Q4</v>
      </c>
      <c r="F862" s="25" t="str">
        <f t="shared" si="101"/>
        <v>Jan-00</v>
      </c>
      <c r="G862" s="26" t="str">
        <f t="shared" si="102"/>
        <v>Sat</v>
      </c>
      <c r="H862" s="5"/>
      <c r="I862" s="42" t="e">
        <f>VLOOKUP(H862,TABLES!$A$2:$B$146,2,FALSE)</f>
        <v>#N/A</v>
      </c>
      <c r="J862" s="42" t="e">
        <f>VLOOKUP(I862,TABLES!$B$2:$C$146,2,FALSE)</f>
        <v>#N/A</v>
      </c>
      <c r="K862" s="2"/>
      <c r="L862" s="21">
        <v>0</v>
      </c>
      <c r="M862" s="21">
        <v>0</v>
      </c>
      <c r="N862" s="26" t="str">
        <f t="shared" si="103"/>
        <v>0:00</v>
      </c>
      <c r="O862" s="26">
        <f t="shared" si="104"/>
        <v>0</v>
      </c>
      <c r="P862" s="42" t="str">
        <f>VLOOKUP(O862,TABLES!$F$2:$H$8,3)</f>
        <v>zero</v>
      </c>
      <c r="Q862" s="5"/>
    </row>
    <row r="863" spans="1:17" x14ac:dyDescent="0.35">
      <c r="A863" s="39" t="s">
        <v>4</v>
      </c>
      <c r="B863" s="14"/>
      <c r="C863" s="26" t="str">
        <f t="shared" si="98"/>
        <v>Q4-1899</v>
      </c>
      <c r="D863" s="27" t="str">
        <f t="shared" si="99"/>
        <v>1900</v>
      </c>
      <c r="E863" s="26" t="str">
        <f t="shared" si="100"/>
        <v>Q4</v>
      </c>
      <c r="F863" s="25" t="str">
        <f t="shared" si="101"/>
        <v>Jan-00</v>
      </c>
      <c r="G863" s="26" t="str">
        <f t="shared" si="102"/>
        <v>Sat</v>
      </c>
      <c r="H863" s="5"/>
      <c r="I863" s="42" t="e">
        <f>VLOOKUP(H863,TABLES!$A$2:$B$146,2,FALSE)</f>
        <v>#N/A</v>
      </c>
      <c r="J863" s="42" t="e">
        <f>VLOOKUP(I863,TABLES!$B$2:$C$146,2,FALSE)</f>
        <v>#N/A</v>
      </c>
      <c r="K863" s="2"/>
      <c r="L863" s="21">
        <v>0</v>
      </c>
      <c r="M863" s="21">
        <v>0</v>
      </c>
      <c r="N863" s="26" t="str">
        <f t="shared" si="103"/>
        <v>0:00</v>
      </c>
      <c r="O863" s="26">
        <f t="shared" si="104"/>
        <v>0</v>
      </c>
      <c r="P863" s="42" t="str">
        <f>VLOOKUP(O863,TABLES!$F$2:$H$8,3)</f>
        <v>zero</v>
      </c>
      <c r="Q863" s="5"/>
    </row>
    <row r="864" spans="1:17" x14ac:dyDescent="0.35">
      <c r="A864" s="39" t="s">
        <v>4</v>
      </c>
      <c r="B864" s="14"/>
      <c r="C864" s="26" t="str">
        <f t="shared" si="98"/>
        <v>Q4-1899</v>
      </c>
      <c r="D864" s="27" t="str">
        <f t="shared" si="99"/>
        <v>1900</v>
      </c>
      <c r="E864" s="26" t="str">
        <f t="shared" si="100"/>
        <v>Q4</v>
      </c>
      <c r="F864" s="25" t="str">
        <f t="shared" si="101"/>
        <v>Jan-00</v>
      </c>
      <c r="G864" s="26" t="str">
        <f t="shared" si="102"/>
        <v>Sat</v>
      </c>
      <c r="H864" s="5"/>
      <c r="I864" s="42" t="e">
        <f>VLOOKUP(H864,TABLES!$A$2:$B$146,2,FALSE)</f>
        <v>#N/A</v>
      </c>
      <c r="J864" s="42" t="e">
        <f>VLOOKUP(I864,TABLES!$B$2:$C$146,2,FALSE)</f>
        <v>#N/A</v>
      </c>
      <c r="K864" s="2"/>
      <c r="L864" s="21">
        <v>0</v>
      </c>
      <c r="M864" s="21">
        <v>0</v>
      </c>
      <c r="N864" s="26" t="str">
        <f t="shared" si="103"/>
        <v>0:00</v>
      </c>
      <c r="O864" s="26">
        <f t="shared" si="104"/>
        <v>0</v>
      </c>
      <c r="P864" s="42" t="str">
        <f>VLOOKUP(O864,TABLES!$F$2:$H$8,3)</f>
        <v>zero</v>
      </c>
      <c r="Q864" s="5"/>
    </row>
    <row r="865" spans="1:17" x14ac:dyDescent="0.35">
      <c r="A865" s="39" t="s">
        <v>4</v>
      </c>
      <c r="B865" s="14"/>
      <c r="C865" s="26" t="str">
        <f t="shared" si="98"/>
        <v>Q4-1899</v>
      </c>
      <c r="D865" s="27" t="str">
        <f t="shared" si="99"/>
        <v>1900</v>
      </c>
      <c r="E865" s="26" t="str">
        <f t="shared" si="100"/>
        <v>Q4</v>
      </c>
      <c r="F865" s="25" t="str">
        <f t="shared" si="101"/>
        <v>Jan-00</v>
      </c>
      <c r="G865" s="26" t="str">
        <f t="shared" si="102"/>
        <v>Sat</v>
      </c>
      <c r="H865" s="5"/>
      <c r="I865" s="42" t="e">
        <f>VLOOKUP(H865,TABLES!$A$2:$B$146,2,FALSE)</f>
        <v>#N/A</v>
      </c>
      <c r="J865" s="42" t="e">
        <f>VLOOKUP(I865,TABLES!$B$2:$C$146,2,FALSE)</f>
        <v>#N/A</v>
      </c>
      <c r="K865" s="2"/>
      <c r="L865" s="21">
        <v>0</v>
      </c>
      <c r="M865" s="21">
        <v>0</v>
      </c>
      <c r="N865" s="26" t="str">
        <f t="shared" si="103"/>
        <v>0:00</v>
      </c>
      <c r="O865" s="26">
        <f t="shared" si="104"/>
        <v>0</v>
      </c>
      <c r="P865" s="42" t="str">
        <f>VLOOKUP(O865,TABLES!$F$2:$H$8,3)</f>
        <v>zero</v>
      </c>
      <c r="Q865" s="5"/>
    </row>
    <row r="866" spans="1:17" x14ac:dyDescent="0.35">
      <c r="A866" s="39" t="s">
        <v>4</v>
      </c>
      <c r="B866" s="14"/>
      <c r="C866" s="26" t="str">
        <f t="shared" si="98"/>
        <v>Q4-1899</v>
      </c>
      <c r="D866" s="27" t="str">
        <f t="shared" si="99"/>
        <v>1900</v>
      </c>
      <c r="E866" s="26" t="str">
        <f t="shared" si="100"/>
        <v>Q4</v>
      </c>
      <c r="F866" s="25" t="str">
        <f t="shared" si="101"/>
        <v>Jan-00</v>
      </c>
      <c r="G866" s="26" t="str">
        <f t="shared" si="102"/>
        <v>Sat</v>
      </c>
      <c r="H866" s="5"/>
      <c r="I866" s="42" t="e">
        <f>VLOOKUP(H866,TABLES!$A$2:$B$146,2,FALSE)</f>
        <v>#N/A</v>
      </c>
      <c r="J866" s="42" t="e">
        <f>VLOOKUP(I866,TABLES!$B$2:$C$146,2,FALSE)</f>
        <v>#N/A</v>
      </c>
      <c r="K866" s="2"/>
      <c r="L866" s="21">
        <v>0</v>
      </c>
      <c r="M866" s="21">
        <v>0</v>
      </c>
      <c r="N866" s="26" t="str">
        <f t="shared" si="103"/>
        <v>0:00</v>
      </c>
      <c r="O866" s="26">
        <f t="shared" si="104"/>
        <v>0</v>
      </c>
      <c r="P866" s="42" t="str">
        <f>VLOOKUP(O866,TABLES!$F$2:$H$8,3)</f>
        <v>zero</v>
      </c>
      <c r="Q866" s="5"/>
    </row>
    <row r="867" spans="1:17" x14ac:dyDescent="0.35">
      <c r="A867" s="39" t="s">
        <v>4</v>
      </c>
      <c r="B867" s="14"/>
      <c r="C867" s="26" t="str">
        <f t="shared" si="98"/>
        <v>Q4-1899</v>
      </c>
      <c r="D867" s="27" t="str">
        <f t="shared" si="99"/>
        <v>1900</v>
      </c>
      <c r="E867" s="26" t="str">
        <f t="shared" si="100"/>
        <v>Q4</v>
      </c>
      <c r="F867" s="25" t="str">
        <f t="shared" si="101"/>
        <v>Jan-00</v>
      </c>
      <c r="G867" s="26" t="str">
        <f t="shared" si="102"/>
        <v>Sat</v>
      </c>
      <c r="H867" s="5"/>
      <c r="I867" s="42" t="e">
        <f>VLOOKUP(H867,TABLES!$A$2:$B$146,2,FALSE)</f>
        <v>#N/A</v>
      </c>
      <c r="J867" s="42" t="e">
        <f>VLOOKUP(I867,TABLES!$B$2:$C$146,2,FALSE)</f>
        <v>#N/A</v>
      </c>
      <c r="K867" s="2"/>
      <c r="L867" s="21">
        <v>0</v>
      </c>
      <c r="M867" s="21">
        <v>0</v>
      </c>
      <c r="N867" s="26" t="str">
        <f t="shared" si="103"/>
        <v>0:00</v>
      </c>
      <c r="O867" s="26">
        <f t="shared" si="104"/>
        <v>0</v>
      </c>
      <c r="P867" s="42" t="str">
        <f>VLOOKUP(O867,TABLES!$F$2:$H$8,3)</f>
        <v>zero</v>
      </c>
      <c r="Q867" s="5"/>
    </row>
    <row r="868" spans="1:17" x14ac:dyDescent="0.35">
      <c r="A868" s="39" t="s">
        <v>4</v>
      </c>
      <c r="B868" s="14"/>
      <c r="C868" s="26" t="str">
        <f t="shared" si="98"/>
        <v>Q4-1899</v>
      </c>
      <c r="D868" s="27" t="str">
        <f t="shared" si="99"/>
        <v>1900</v>
      </c>
      <c r="E868" s="26" t="str">
        <f t="shared" si="100"/>
        <v>Q4</v>
      </c>
      <c r="F868" s="25" t="str">
        <f t="shared" si="101"/>
        <v>Jan-00</v>
      </c>
      <c r="G868" s="26" t="str">
        <f t="shared" si="102"/>
        <v>Sat</v>
      </c>
      <c r="H868" s="5"/>
      <c r="I868" s="42" t="e">
        <f>VLOOKUP(H868,TABLES!$A$2:$B$146,2,FALSE)</f>
        <v>#N/A</v>
      </c>
      <c r="J868" s="42" t="e">
        <f>VLOOKUP(I868,TABLES!$B$2:$C$146,2,FALSE)</f>
        <v>#N/A</v>
      </c>
      <c r="K868" s="2"/>
      <c r="L868" s="21">
        <v>0</v>
      </c>
      <c r="M868" s="21">
        <v>0</v>
      </c>
      <c r="N868" s="26" t="str">
        <f t="shared" si="103"/>
        <v>0:00</v>
      </c>
      <c r="O868" s="26">
        <f t="shared" si="104"/>
        <v>0</v>
      </c>
      <c r="P868" s="42" t="str">
        <f>VLOOKUP(O868,TABLES!$F$2:$H$8,3)</f>
        <v>zero</v>
      </c>
      <c r="Q868" s="5"/>
    </row>
    <row r="869" spans="1:17" x14ac:dyDescent="0.35">
      <c r="A869" s="39" t="s">
        <v>4</v>
      </c>
      <c r="B869" s="14"/>
      <c r="C869" s="26" t="str">
        <f t="shared" si="98"/>
        <v>Q4-1899</v>
      </c>
      <c r="D869" s="27" t="str">
        <f t="shared" si="99"/>
        <v>1900</v>
      </c>
      <c r="E869" s="26" t="str">
        <f t="shared" si="100"/>
        <v>Q4</v>
      </c>
      <c r="F869" s="25" t="str">
        <f t="shared" si="101"/>
        <v>Jan-00</v>
      </c>
      <c r="G869" s="26" t="str">
        <f t="shared" si="102"/>
        <v>Sat</v>
      </c>
      <c r="H869" s="5"/>
      <c r="I869" s="42" t="e">
        <f>VLOOKUP(H869,TABLES!$A$2:$B$146,2,FALSE)</f>
        <v>#N/A</v>
      </c>
      <c r="J869" s="42" t="e">
        <f>VLOOKUP(I869,TABLES!$B$2:$C$146,2,FALSE)</f>
        <v>#N/A</v>
      </c>
      <c r="K869" s="2"/>
      <c r="L869" s="21">
        <v>0</v>
      </c>
      <c r="M869" s="21">
        <v>0</v>
      </c>
      <c r="N869" s="26" t="str">
        <f t="shared" si="103"/>
        <v>0:00</v>
      </c>
      <c r="O869" s="26">
        <f t="shared" si="104"/>
        <v>0</v>
      </c>
      <c r="P869" s="42" t="str">
        <f>VLOOKUP(O869,TABLES!$F$2:$H$8,3)</f>
        <v>zero</v>
      </c>
      <c r="Q869" s="5"/>
    </row>
    <row r="870" spans="1:17" x14ac:dyDescent="0.35">
      <c r="A870" s="39" t="s">
        <v>4</v>
      </c>
      <c r="B870" s="14"/>
      <c r="C870" s="26" t="str">
        <f t="shared" si="98"/>
        <v>Q4-1899</v>
      </c>
      <c r="D870" s="27" t="str">
        <f t="shared" si="99"/>
        <v>1900</v>
      </c>
      <c r="E870" s="26" t="str">
        <f t="shared" si="100"/>
        <v>Q4</v>
      </c>
      <c r="F870" s="25" t="str">
        <f t="shared" si="101"/>
        <v>Jan-00</v>
      </c>
      <c r="G870" s="26" t="str">
        <f t="shared" si="102"/>
        <v>Sat</v>
      </c>
      <c r="H870" s="5"/>
      <c r="I870" s="42" t="e">
        <f>VLOOKUP(H870,TABLES!$A$2:$B$146,2,FALSE)</f>
        <v>#N/A</v>
      </c>
      <c r="J870" s="42" t="e">
        <f>VLOOKUP(I870,TABLES!$B$2:$C$146,2,FALSE)</f>
        <v>#N/A</v>
      </c>
      <c r="K870" s="2"/>
      <c r="L870" s="21">
        <v>0</v>
      </c>
      <c r="M870" s="21">
        <v>0</v>
      </c>
      <c r="N870" s="26" t="str">
        <f t="shared" si="103"/>
        <v>0:00</v>
      </c>
      <c r="O870" s="26">
        <f t="shared" si="104"/>
        <v>0</v>
      </c>
      <c r="P870" s="42" t="str">
        <f>VLOOKUP(O870,TABLES!$F$2:$H$8,3)</f>
        <v>zero</v>
      </c>
      <c r="Q870" s="5"/>
    </row>
    <row r="871" spans="1:17" x14ac:dyDescent="0.35">
      <c r="A871" s="39" t="s">
        <v>4</v>
      </c>
      <c r="B871" s="14"/>
      <c r="C871" s="26" t="str">
        <f t="shared" si="98"/>
        <v>Q4-1899</v>
      </c>
      <c r="D871" s="27" t="str">
        <f t="shared" si="99"/>
        <v>1900</v>
      </c>
      <c r="E871" s="26" t="str">
        <f t="shared" si="100"/>
        <v>Q4</v>
      </c>
      <c r="F871" s="25" t="str">
        <f t="shared" si="101"/>
        <v>Jan-00</v>
      </c>
      <c r="G871" s="26" t="str">
        <f t="shared" si="102"/>
        <v>Sat</v>
      </c>
      <c r="H871" s="5"/>
      <c r="I871" s="42" t="e">
        <f>VLOOKUP(H871,TABLES!$A$2:$B$146,2,FALSE)</f>
        <v>#N/A</v>
      </c>
      <c r="J871" s="42" t="e">
        <f>VLOOKUP(I871,TABLES!$B$2:$C$146,2,FALSE)</f>
        <v>#N/A</v>
      </c>
      <c r="K871" s="2"/>
      <c r="L871" s="21">
        <v>0</v>
      </c>
      <c r="M871" s="21">
        <v>0</v>
      </c>
      <c r="N871" s="26" t="str">
        <f t="shared" si="103"/>
        <v>0:00</v>
      </c>
      <c r="O871" s="26">
        <f t="shared" si="104"/>
        <v>0</v>
      </c>
      <c r="P871" s="42" t="str">
        <f>VLOOKUP(O871,TABLES!$F$2:$H$8,3)</f>
        <v>zero</v>
      </c>
      <c r="Q871" s="5"/>
    </row>
    <row r="872" spans="1:17" x14ac:dyDescent="0.35">
      <c r="A872" s="39" t="s">
        <v>4</v>
      </c>
      <c r="B872" s="14"/>
      <c r="C872" s="26" t="str">
        <f t="shared" si="98"/>
        <v>Q4-1899</v>
      </c>
      <c r="D872" s="27" t="str">
        <f t="shared" si="99"/>
        <v>1900</v>
      </c>
      <c r="E872" s="26" t="str">
        <f t="shared" si="100"/>
        <v>Q4</v>
      </c>
      <c r="F872" s="25" t="str">
        <f t="shared" si="101"/>
        <v>Jan-00</v>
      </c>
      <c r="G872" s="26" t="str">
        <f t="shared" si="102"/>
        <v>Sat</v>
      </c>
      <c r="H872" s="5"/>
      <c r="I872" s="42" t="e">
        <f>VLOOKUP(H872,TABLES!$A$2:$B$146,2,FALSE)</f>
        <v>#N/A</v>
      </c>
      <c r="J872" s="42" t="e">
        <f>VLOOKUP(I872,TABLES!$B$2:$C$146,2,FALSE)</f>
        <v>#N/A</v>
      </c>
      <c r="K872" s="2"/>
      <c r="L872" s="21">
        <v>0</v>
      </c>
      <c r="M872" s="21">
        <v>0</v>
      </c>
      <c r="N872" s="26" t="str">
        <f t="shared" si="103"/>
        <v>0:00</v>
      </c>
      <c r="O872" s="26">
        <f t="shared" si="104"/>
        <v>0</v>
      </c>
      <c r="P872" s="42" t="str">
        <f>VLOOKUP(O872,TABLES!$F$2:$H$8,3)</f>
        <v>zero</v>
      </c>
      <c r="Q872" s="5"/>
    </row>
    <row r="873" spans="1:17" x14ac:dyDescent="0.35">
      <c r="A873" s="39" t="s">
        <v>4</v>
      </c>
      <c r="B873" s="14"/>
      <c r="C873" s="26" t="str">
        <f t="shared" si="98"/>
        <v>Q4-1899</v>
      </c>
      <c r="D873" s="27" t="str">
        <f t="shared" si="99"/>
        <v>1900</v>
      </c>
      <c r="E873" s="26" t="str">
        <f t="shared" si="100"/>
        <v>Q4</v>
      </c>
      <c r="F873" s="25" t="str">
        <f t="shared" si="101"/>
        <v>Jan-00</v>
      </c>
      <c r="G873" s="26" t="str">
        <f t="shared" si="102"/>
        <v>Sat</v>
      </c>
      <c r="H873" s="5"/>
      <c r="I873" s="42" t="e">
        <f>VLOOKUP(H873,TABLES!$A$2:$B$146,2,FALSE)</f>
        <v>#N/A</v>
      </c>
      <c r="J873" s="42" t="e">
        <f>VLOOKUP(I873,TABLES!$B$2:$C$146,2,FALSE)</f>
        <v>#N/A</v>
      </c>
      <c r="K873" s="2"/>
      <c r="L873" s="21">
        <v>0</v>
      </c>
      <c r="M873" s="21">
        <v>0</v>
      </c>
      <c r="N873" s="26" t="str">
        <f t="shared" si="103"/>
        <v>0:00</v>
      </c>
      <c r="O873" s="26">
        <f t="shared" si="104"/>
        <v>0</v>
      </c>
      <c r="P873" s="42" t="str">
        <f>VLOOKUP(O873,TABLES!$F$2:$H$8,3)</f>
        <v>zero</v>
      </c>
      <c r="Q873" s="5"/>
    </row>
    <row r="874" spans="1:17" x14ac:dyDescent="0.35">
      <c r="A874" s="39" t="s">
        <v>4</v>
      </c>
      <c r="B874" s="14"/>
      <c r="C874" s="26" t="str">
        <f t="shared" si="98"/>
        <v>Q4-1899</v>
      </c>
      <c r="D874" s="27" t="str">
        <f t="shared" si="99"/>
        <v>1900</v>
      </c>
      <c r="E874" s="26" t="str">
        <f t="shared" si="100"/>
        <v>Q4</v>
      </c>
      <c r="F874" s="25" t="str">
        <f t="shared" si="101"/>
        <v>Jan-00</v>
      </c>
      <c r="G874" s="26" t="str">
        <f t="shared" si="102"/>
        <v>Sat</v>
      </c>
      <c r="H874" s="5"/>
      <c r="I874" s="42" t="e">
        <f>VLOOKUP(H874,TABLES!$A$2:$B$146,2,FALSE)</f>
        <v>#N/A</v>
      </c>
      <c r="J874" s="42" t="e">
        <f>VLOOKUP(I874,TABLES!$B$2:$C$146,2,FALSE)</f>
        <v>#N/A</v>
      </c>
      <c r="K874" s="2"/>
      <c r="L874" s="21">
        <v>0</v>
      </c>
      <c r="M874" s="21">
        <v>0</v>
      </c>
      <c r="N874" s="26" t="str">
        <f t="shared" si="103"/>
        <v>0:00</v>
      </c>
      <c r="O874" s="26">
        <f t="shared" si="104"/>
        <v>0</v>
      </c>
      <c r="P874" s="42" t="str">
        <f>VLOOKUP(O874,TABLES!$F$2:$H$8,3)</f>
        <v>zero</v>
      </c>
      <c r="Q874" s="5"/>
    </row>
    <row r="875" spans="1:17" x14ac:dyDescent="0.35">
      <c r="A875" s="39" t="s">
        <v>4</v>
      </c>
      <c r="B875" s="14"/>
      <c r="C875" s="26" t="str">
        <f t="shared" si="98"/>
        <v>Q4-1899</v>
      </c>
      <c r="D875" s="27" t="str">
        <f t="shared" si="99"/>
        <v>1900</v>
      </c>
      <c r="E875" s="26" t="str">
        <f t="shared" si="100"/>
        <v>Q4</v>
      </c>
      <c r="F875" s="25" t="str">
        <f t="shared" si="101"/>
        <v>Jan-00</v>
      </c>
      <c r="G875" s="26" t="str">
        <f t="shared" si="102"/>
        <v>Sat</v>
      </c>
      <c r="H875" s="5"/>
      <c r="I875" s="42" t="e">
        <f>VLOOKUP(H875,TABLES!$A$2:$B$146,2,FALSE)</f>
        <v>#N/A</v>
      </c>
      <c r="J875" s="42" t="e">
        <f>VLOOKUP(I875,TABLES!$B$2:$C$146,2,FALSE)</f>
        <v>#N/A</v>
      </c>
      <c r="K875" s="2"/>
      <c r="L875" s="21">
        <v>0</v>
      </c>
      <c r="M875" s="21">
        <v>0</v>
      </c>
      <c r="N875" s="26" t="str">
        <f t="shared" si="103"/>
        <v>0:00</v>
      </c>
      <c r="O875" s="26">
        <f t="shared" si="104"/>
        <v>0</v>
      </c>
      <c r="P875" s="42" t="str">
        <f>VLOOKUP(O875,TABLES!$F$2:$H$8,3)</f>
        <v>zero</v>
      </c>
      <c r="Q875" s="5"/>
    </row>
    <row r="876" spans="1:17" x14ac:dyDescent="0.35">
      <c r="A876" s="39" t="s">
        <v>4</v>
      </c>
      <c r="B876" s="14"/>
      <c r="C876" s="26" t="str">
        <f t="shared" si="98"/>
        <v>Q4-1899</v>
      </c>
      <c r="D876" s="27" t="str">
        <f t="shared" si="99"/>
        <v>1900</v>
      </c>
      <c r="E876" s="26" t="str">
        <f t="shared" si="100"/>
        <v>Q4</v>
      </c>
      <c r="F876" s="25" t="str">
        <f t="shared" si="101"/>
        <v>Jan-00</v>
      </c>
      <c r="G876" s="26" t="str">
        <f t="shared" si="102"/>
        <v>Sat</v>
      </c>
      <c r="H876" s="5"/>
      <c r="I876" s="42" t="e">
        <f>VLOOKUP(H876,TABLES!$A$2:$B$146,2,FALSE)</f>
        <v>#N/A</v>
      </c>
      <c r="J876" s="42" t="e">
        <f>VLOOKUP(I876,TABLES!$B$2:$C$146,2,FALSE)</f>
        <v>#N/A</v>
      </c>
      <c r="K876" s="2"/>
      <c r="L876" s="21">
        <v>0</v>
      </c>
      <c r="M876" s="21">
        <v>0</v>
      </c>
      <c r="N876" s="26" t="str">
        <f t="shared" si="103"/>
        <v>0:00</v>
      </c>
      <c r="O876" s="26">
        <f t="shared" si="104"/>
        <v>0</v>
      </c>
      <c r="P876" s="42" t="str">
        <f>VLOOKUP(O876,TABLES!$F$2:$H$8,3)</f>
        <v>zero</v>
      </c>
      <c r="Q876" s="5"/>
    </row>
    <row r="877" spans="1:17" x14ac:dyDescent="0.35">
      <c r="A877" s="39" t="s">
        <v>4</v>
      </c>
      <c r="B877" s="14"/>
      <c r="C877" s="26" t="str">
        <f t="shared" si="98"/>
        <v>Q4-1899</v>
      </c>
      <c r="D877" s="27" t="str">
        <f t="shared" si="99"/>
        <v>1900</v>
      </c>
      <c r="E877" s="26" t="str">
        <f t="shared" si="100"/>
        <v>Q4</v>
      </c>
      <c r="F877" s="25" t="str">
        <f t="shared" si="101"/>
        <v>Jan-00</v>
      </c>
      <c r="G877" s="26" t="str">
        <f t="shared" si="102"/>
        <v>Sat</v>
      </c>
      <c r="H877" s="5"/>
      <c r="I877" s="42" t="e">
        <f>VLOOKUP(H877,TABLES!$A$2:$B$146,2,FALSE)</f>
        <v>#N/A</v>
      </c>
      <c r="J877" s="42" t="e">
        <f>VLOOKUP(I877,TABLES!$B$2:$C$146,2,FALSE)</f>
        <v>#N/A</v>
      </c>
      <c r="K877" s="2"/>
      <c r="L877" s="21">
        <v>0</v>
      </c>
      <c r="M877" s="21">
        <v>0</v>
      </c>
      <c r="N877" s="26" t="str">
        <f t="shared" si="103"/>
        <v>0:00</v>
      </c>
      <c r="O877" s="26">
        <f t="shared" si="104"/>
        <v>0</v>
      </c>
      <c r="P877" s="42" t="str">
        <f>VLOOKUP(O877,TABLES!$F$2:$H$8,3)</f>
        <v>zero</v>
      </c>
      <c r="Q877" s="5"/>
    </row>
    <row r="878" spans="1:17" x14ac:dyDescent="0.35">
      <c r="A878" s="39" t="s">
        <v>4</v>
      </c>
      <c r="B878" s="14"/>
      <c r="C878" s="26" t="str">
        <f t="shared" si="98"/>
        <v>Q4-1899</v>
      </c>
      <c r="D878" s="27" t="str">
        <f t="shared" si="99"/>
        <v>1900</v>
      </c>
      <c r="E878" s="26" t="str">
        <f t="shared" si="100"/>
        <v>Q4</v>
      </c>
      <c r="F878" s="25" t="str">
        <f t="shared" si="101"/>
        <v>Jan-00</v>
      </c>
      <c r="G878" s="26" t="str">
        <f t="shared" si="102"/>
        <v>Sat</v>
      </c>
      <c r="H878" s="5"/>
      <c r="I878" s="42" t="e">
        <f>VLOOKUP(H878,TABLES!$A$2:$B$146,2,FALSE)</f>
        <v>#N/A</v>
      </c>
      <c r="J878" s="42" t="e">
        <f>VLOOKUP(I878,TABLES!$B$2:$C$146,2,FALSE)</f>
        <v>#N/A</v>
      </c>
      <c r="K878" s="2"/>
      <c r="L878" s="21">
        <v>0</v>
      </c>
      <c r="M878" s="21">
        <v>0</v>
      </c>
      <c r="N878" s="26" t="str">
        <f t="shared" si="103"/>
        <v>0:00</v>
      </c>
      <c r="O878" s="26">
        <f t="shared" si="104"/>
        <v>0</v>
      </c>
      <c r="P878" s="42" t="str">
        <f>VLOOKUP(O878,TABLES!$F$2:$H$8,3)</f>
        <v>zero</v>
      </c>
      <c r="Q878" s="5"/>
    </row>
    <row r="879" spans="1:17" x14ac:dyDescent="0.35">
      <c r="A879" s="39" t="s">
        <v>4</v>
      </c>
      <c r="B879" s="14"/>
      <c r="C879" s="26" t="str">
        <f t="shared" si="98"/>
        <v>Q4-1899</v>
      </c>
      <c r="D879" s="27" t="str">
        <f t="shared" si="99"/>
        <v>1900</v>
      </c>
      <c r="E879" s="26" t="str">
        <f t="shared" si="100"/>
        <v>Q4</v>
      </c>
      <c r="F879" s="25" t="str">
        <f t="shared" si="101"/>
        <v>Jan-00</v>
      </c>
      <c r="G879" s="26" t="str">
        <f t="shared" si="102"/>
        <v>Sat</v>
      </c>
      <c r="H879" s="5"/>
      <c r="I879" s="42" t="e">
        <f>VLOOKUP(H879,TABLES!$A$2:$B$146,2,FALSE)</f>
        <v>#N/A</v>
      </c>
      <c r="J879" s="42" t="e">
        <f>VLOOKUP(I879,TABLES!$B$2:$C$146,2,FALSE)</f>
        <v>#N/A</v>
      </c>
      <c r="K879" s="2"/>
      <c r="L879" s="21">
        <v>0</v>
      </c>
      <c r="M879" s="21">
        <v>0</v>
      </c>
      <c r="N879" s="26" t="str">
        <f t="shared" si="103"/>
        <v>0:00</v>
      </c>
      <c r="O879" s="26">
        <f t="shared" si="104"/>
        <v>0</v>
      </c>
      <c r="P879" s="42" t="str">
        <f>VLOOKUP(O879,TABLES!$F$2:$H$8,3)</f>
        <v>zero</v>
      </c>
      <c r="Q879" s="5"/>
    </row>
    <row r="880" spans="1:17" x14ac:dyDescent="0.35">
      <c r="A880" s="39" t="s">
        <v>4</v>
      </c>
      <c r="B880" s="14"/>
      <c r="C880" s="26" t="str">
        <f t="shared" si="98"/>
        <v>Q4-1899</v>
      </c>
      <c r="D880" s="27" t="str">
        <f t="shared" si="99"/>
        <v>1900</v>
      </c>
      <c r="E880" s="26" t="str">
        <f t="shared" si="100"/>
        <v>Q4</v>
      </c>
      <c r="F880" s="25" t="str">
        <f t="shared" si="101"/>
        <v>Jan-00</v>
      </c>
      <c r="G880" s="26" t="str">
        <f t="shared" si="102"/>
        <v>Sat</v>
      </c>
      <c r="H880" s="5"/>
      <c r="I880" s="42" t="e">
        <f>VLOOKUP(H880,TABLES!$A$2:$B$146,2,FALSE)</f>
        <v>#N/A</v>
      </c>
      <c r="J880" s="42" t="e">
        <f>VLOOKUP(I880,TABLES!$B$2:$C$146,2,FALSE)</f>
        <v>#N/A</v>
      </c>
      <c r="K880" s="2"/>
      <c r="L880" s="21">
        <v>0</v>
      </c>
      <c r="M880" s="21">
        <v>0</v>
      </c>
      <c r="N880" s="26" t="str">
        <f t="shared" si="103"/>
        <v>0:00</v>
      </c>
      <c r="O880" s="26">
        <f t="shared" si="104"/>
        <v>0</v>
      </c>
      <c r="P880" s="42" t="str">
        <f>VLOOKUP(O880,TABLES!$F$2:$H$8,3)</f>
        <v>zero</v>
      </c>
      <c r="Q880" s="5"/>
    </row>
    <row r="881" spans="1:17" x14ac:dyDescent="0.35">
      <c r="A881" s="39" t="s">
        <v>4</v>
      </c>
      <c r="B881" s="14"/>
      <c r="C881" s="26" t="str">
        <f t="shared" si="98"/>
        <v>Q4-1899</v>
      </c>
      <c r="D881" s="27" t="str">
        <f t="shared" si="99"/>
        <v>1900</v>
      </c>
      <c r="E881" s="26" t="str">
        <f t="shared" si="100"/>
        <v>Q4</v>
      </c>
      <c r="F881" s="25" t="str">
        <f t="shared" si="101"/>
        <v>Jan-00</v>
      </c>
      <c r="G881" s="26" t="str">
        <f t="shared" si="102"/>
        <v>Sat</v>
      </c>
      <c r="H881" s="5"/>
      <c r="I881" s="42" t="e">
        <f>VLOOKUP(H881,TABLES!$A$2:$B$146,2,FALSE)</f>
        <v>#N/A</v>
      </c>
      <c r="J881" s="42" t="e">
        <f>VLOOKUP(I881,TABLES!$B$2:$C$146,2,FALSE)</f>
        <v>#N/A</v>
      </c>
      <c r="K881" s="2"/>
      <c r="L881" s="21">
        <v>0</v>
      </c>
      <c r="M881" s="21">
        <v>0</v>
      </c>
      <c r="N881" s="26" t="str">
        <f t="shared" si="103"/>
        <v>0:00</v>
      </c>
      <c r="O881" s="26">
        <f t="shared" si="104"/>
        <v>0</v>
      </c>
      <c r="P881" s="42" t="str">
        <f>VLOOKUP(O881,TABLES!$F$2:$H$8,3)</f>
        <v>zero</v>
      </c>
      <c r="Q881" s="5"/>
    </row>
    <row r="882" spans="1:17" x14ac:dyDescent="0.35">
      <c r="A882" s="39" t="s">
        <v>4</v>
      </c>
      <c r="B882" s="14"/>
      <c r="C882" s="26" t="str">
        <f t="shared" si="98"/>
        <v>Q4-1899</v>
      </c>
      <c r="D882" s="27" t="str">
        <f t="shared" si="99"/>
        <v>1900</v>
      </c>
      <c r="E882" s="26" t="str">
        <f t="shared" si="100"/>
        <v>Q4</v>
      </c>
      <c r="F882" s="25" t="str">
        <f t="shared" si="101"/>
        <v>Jan-00</v>
      </c>
      <c r="G882" s="26" t="str">
        <f t="shared" si="102"/>
        <v>Sat</v>
      </c>
      <c r="H882" s="5"/>
      <c r="I882" s="42" t="e">
        <f>VLOOKUP(H882,TABLES!$A$2:$B$146,2,FALSE)</f>
        <v>#N/A</v>
      </c>
      <c r="J882" s="42" t="e">
        <f>VLOOKUP(I882,TABLES!$B$2:$C$146,2,FALSE)</f>
        <v>#N/A</v>
      </c>
      <c r="K882" s="2"/>
      <c r="L882" s="21">
        <v>0</v>
      </c>
      <c r="M882" s="21">
        <v>0</v>
      </c>
      <c r="N882" s="26" t="str">
        <f t="shared" si="103"/>
        <v>0:00</v>
      </c>
      <c r="O882" s="26">
        <f t="shared" si="104"/>
        <v>0</v>
      </c>
      <c r="P882" s="42" t="str">
        <f>VLOOKUP(O882,TABLES!$F$2:$H$8,3)</f>
        <v>zero</v>
      </c>
      <c r="Q882" s="5"/>
    </row>
    <row r="883" spans="1:17" x14ac:dyDescent="0.35">
      <c r="A883" s="39" t="s">
        <v>4</v>
      </c>
      <c r="B883" s="14"/>
      <c r="C883" s="26" t="str">
        <f t="shared" si="98"/>
        <v>Q4-1899</v>
      </c>
      <c r="D883" s="27" t="str">
        <f t="shared" si="99"/>
        <v>1900</v>
      </c>
      <c r="E883" s="26" t="str">
        <f t="shared" si="100"/>
        <v>Q4</v>
      </c>
      <c r="F883" s="25" t="str">
        <f t="shared" si="101"/>
        <v>Jan-00</v>
      </c>
      <c r="G883" s="26" t="str">
        <f t="shared" si="102"/>
        <v>Sat</v>
      </c>
      <c r="H883" s="5"/>
      <c r="I883" s="42" t="e">
        <f>VLOOKUP(H883,TABLES!$A$2:$B$146,2,FALSE)</f>
        <v>#N/A</v>
      </c>
      <c r="J883" s="42" t="e">
        <f>VLOOKUP(I883,TABLES!$B$2:$C$146,2,FALSE)</f>
        <v>#N/A</v>
      </c>
      <c r="K883" s="2"/>
      <c r="L883" s="21">
        <v>0</v>
      </c>
      <c r="M883" s="21">
        <v>0</v>
      </c>
      <c r="N883" s="26" t="str">
        <f t="shared" si="103"/>
        <v>0:00</v>
      </c>
      <c r="O883" s="26">
        <f t="shared" si="104"/>
        <v>0</v>
      </c>
      <c r="P883" s="42" t="str">
        <f>VLOOKUP(O883,TABLES!$F$2:$H$8,3)</f>
        <v>zero</v>
      </c>
      <c r="Q883" s="5"/>
    </row>
    <row r="884" spans="1:17" x14ac:dyDescent="0.35">
      <c r="A884" s="39" t="s">
        <v>4</v>
      </c>
      <c r="B884" s="14"/>
      <c r="C884" s="26" t="str">
        <f t="shared" si="98"/>
        <v>Q4-1899</v>
      </c>
      <c r="D884" s="27" t="str">
        <f t="shared" si="99"/>
        <v>1900</v>
      </c>
      <c r="E884" s="26" t="str">
        <f t="shared" si="100"/>
        <v>Q4</v>
      </c>
      <c r="F884" s="25" t="str">
        <f t="shared" si="101"/>
        <v>Jan-00</v>
      </c>
      <c r="G884" s="26" t="str">
        <f t="shared" si="102"/>
        <v>Sat</v>
      </c>
      <c r="H884" s="5"/>
      <c r="I884" s="42" t="e">
        <f>VLOOKUP(H884,TABLES!$A$2:$B$146,2,FALSE)</f>
        <v>#N/A</v>
      </c>
      <c r="J884" s="42" t="e">
        <f>VLOOKUP(I884,TABLES!$B$2:$C$146,2,FALSE)</f>
        <v>#N/A</v>
      </c>
      <c r="K884" s="2"/>
      <c r="L884" s="21">
        <v>0</v>
      </c>
      <c r="M884" s="21">
        <v>0</v>
      </c>
      <c r="N884" s="26" t="str">
        <f t="shared" si="103"/>
        <v>0:00</v>
      </c>
      <c r="O884" s="26">
        <f t="shared" si="104"/>
        <v>0</v>
      </c>
      <c r="P884" s="42" t="str">
        <f>VLOOKUP(O884,TABLES!$F$2:$H$8,3)</f>
        <v>zero</v>
      </c>
      <c r="Q884" s="5"/>
    </row>
    <row r="885" spans="1:17" x14ac:dyDescent="0.35">
      <c r="A885" s="39" t="s">
        <v>4</v>
      </c>
      <c r="B885" s="14"/>
      <c r="C885" s="26" t="str">
        <f t="shared" si="98"/>
        <v>Q4-1899</v>
      </c>
      <c r="D885" s="27" t="str">
        <f t="shared" si="99"/>
        <v>1900</v>
      </c>
      <c r="E885" s="26" t="str">
        <f t="shared" si="100"/>
        <v>Q4</v>
      </c>
      <c r="F885" s="25" t="str">
        <f t="shared" si="101"/>
        <v>Jan-00</v>
      </c>
      <c r="G885" s="26" t="str">
        <f t="shared" si="102"/>
        <v>Sat</v>
      </c>
      <c r="H885" s="5"/>
      <c r="I885" s="42" t="e">
        <f>VLOOKUP(H885,TABLES!$A$2:$B$146,2,FALSE)</f>
        <v>#N/A</v>
      </c>
      <c r="J885" s="42" t="e">
        <f>VLOOKUP(I885,TABLES!$B$2:$C$146,2,FALSE)</f>
        <v>#N/A</v>
      </c>
      <c r="K885" s="2"/>
      <c r="L885" s="21">
        <v>0</v>
      </c>
      <c r="M885" s="21">
        <v>0</v>
      </c>
      <c r="N885" s="26" t="str">
        <f t="shared" si="103"/>
        <v>0:00</v>
      </c>
      <c r="O885" s="26">
        <f t="shared" si="104"/>
        <v>0</v>
      </c>
      <c r="P885" s="42" t="str">
        <f>VLOOKUP(O885,TABLES!$F$2:$H$8,3)</f>
        <v>zero</v>
      </c>
      <c r="Q885" s="5"/>
    </row>
    <row r="886" spans="1:17" x14ac:dyDescent="0.35">
      <c r="A886" s="39" t="s">
        <v>4</v>
      </c>
      <c r="B886" s="14"/>
      <c r="C886" s="26" t="str">
        <f t="shared" si="98"/>
        <v>Q4-1899</v>
      </c>
      <c r="D886" s="27" t="str">
        <f t="shared" si="99"/>
        <v>1900</v>
      </c>
      <c r="E886" s="26" t="str">
        <f t="shared" si="100"/>
        <v>Q4</v>
      </c>
      <c r="F886" s="25" t="str">
        <f t="shared" si="101"/>
        <v>Jan-00</v>
      </c>
      <c r="G886" s="26" t="str">
        <f t="shared" si="102"/>
        <v>Sat</v>
      </c>
      <c r="H886" s="5"/>
      <c r="I886" s="42" t="e">
        <f>VLOOKUP(H886,TABLES!$A$2:$B$146,2,FALSE)</f>
        <v>#N/A</v>
      </c>
      <c r="J886" s="42" t="e">
        <f>VLOOKUP(I886,TABLES!$B$2:$C$146,2,FALSE)</f>
        <v>#N/A</v>
      </c>
      <c r="K886" s="2"/>
      <c r="L886" s="21">
        <v>0</v>
      </c>
      <c r="M886" s="21">
        <v>0</v>
      </c>
      <c r="N886" s="26" t="str">
        <f t="shared" si="103"/>
        <v>0:00</v>
      </c>
      <c r="O886" s="26">
        <f t="shared" si="104"/>
        <v>0</v>
      </c>
      <c r="P886" s="42" t="str">
        <f>VLOOKUP(O886,TABLES!$F$2:$H$8,3)</f>
        <v>zero</v>
      </c>
      <c r="Q886" s="5"/>
    </row>
    <row r="887" spans="1:17" x14ac:dyDescent="0.35">
      <c r="A887" s="39" t="s">
        <v>4</v>
      </c>
      <c r="B887" s="14"/>
      <c r="C887" s="26" t="str">
        <f t="shared" si="98"/>
        <v>Q4-1899</v>
      </c>
      <c r="D887" s="27" t="str">
        <f t="shared" si="99"/>
        <v>1900</v>
      </c>
      <c r="E887" s="26" t="str">
        <f t="shared" si="100"/>
        <v>Q4</v>
      </c>
      <c r="F887" s="25" t="str">
        <f t="shared" si="101"/>
        <v>Jan-00</v>
      </c>
      <c r="G887" s="26" t="str">
        <f t="shared" si="102"/>
        <v>Sat</v>
      </c>
      <c r="H887" s="5"/>
      <c r="I887" s="42" t="e">
        <f>VLOOKUP(H887,TABLES!$A$2:$B$146,2,FALSE)</f>
        <v>#N/A</v>
      </c>
      <c r="J887" s="42" t="e">
        <f>VLOOKUP(I887,TABLES!$B$2:$C$146,2,FALSE)</f>
        <v>#N/A</v>
      </c>
      <c r="K887" s="2"/>
      <c r="L887" s="21">
        <v>0</v>
      </c>
      <c r="M887" s="21">
        <v>0</v>
      </c>
      <c r="N887" s="26" t="str">
        <f t="shared" si="103"/>
        <v>0:00</v>
      </c>
      <c r="O887" s="26">
        <f t="shared" si="104"/>
        <v>0</v>
      </c>
      <c r="P887" s="42" t="str">
        <f>VLOOKUP(O887,TABLES!$F$2:$H$8,3)</f>
        <v>zero</v>
      </c>
      <c r="Q887" s="5"/>
    </row>
    <row r="888" spans="1:17" x14ac:dyDescent="0.35">
      <c r="A888" s="39" t="s">
        <v>4</v>
      </c>
      <c r="B888" s="14"/>
      <c r="C888" s="26" t="str">
        <f t="shared" si="98"/>
        <v>Q4-1899</v>
      </c>
      <c r="D888" s="27" t="str">
        <f t="shared" si="99"/>
        <v>1900</v>
      </c>
      <c r="E888" s="26" t="str">
        <f t="shared" si="100"/>
        <v>Q4</v>
      </c>
      <c r="F888" s="25" t="str">
        <f t="shared" si="101"/>
        <v>Jan-00</v>
      </c>
      <c r="G888" s="26" t="str">
        <f t="shared" si="102"/>
        <v>Sat</v>
      </c>
      <c r="H888" s="5"/>
      <c r="I888" s="42" t="e">
        <f>VLOOKUP(H888,TABLES!$A$2:$B$146,2,FALSE)</f>
        <v>#N/A</v>
      </c>
      <c r="J888" s="42" t="e">
        <f>VLOOKUP(I888,TABLES!$B$2:$C$146,2,FALSE)</f>
        <v>#N/A</v>
      </c>
      <c r="K888" s="2"/>
      <c r="L888" s="21">
        <v>0</v>
      </c>
      <c r="M888" s="21">
        <v>0</v>
      </c>
      <c r="N888" s="26" t="str">
        <f t="shared" si="103"/>
        <v>0:00</v>
      </c>
      <c r="O888" s="26">
        <f t="shared" si="104"/>
        <v>0</v>
      </c>
      <c r="P888" s="42" t="str">
        <f>VLOOKUP(O888,TABLES!$F$2:$H$8,3)</f>
        <v>zero</v>
      </c>
      <c r="Q888" s="5"/>
    </row>
    <row r="889" spans="1:17" x14ac:dyDescent="0.35">
      <c r="A889" s="39" t="s">
        <v>4</v>
      </c>
      <c r="B889" s="14"/>
      <c r="C889" s="26" t="str">
        <f t="shared" si="98"/>
        <v>Q4-1899</v>
      </c>
      <c r="D889" s="27" t="str">
        <f t="shared" si="99"/>
        <v>1900</v>
      </c>
      <c r="E889" s="26" t="str">
        <f t="shared" si="100"/>
        <v>Q4</v>
      </c>
      <c r="F889" s="25" t="str">
        <f t="shared" si="101"/>
        <v>Jan-00</v>
      </c>
      <c r="G889" s="26" t="str">
        <f t="shared" si="102"/>
        <v>Sat</v>
      </c>
      <c r="H889" s="5"/>
      <c r="I889" s="42" t="e">
        <f>VLOOKUP(H889,TABLES!$A$2:$B$146,2,FALSE)</f>
        <v>#N/A</v>
      </c>
      <c r="J889" s="42" t="e">
        <f>VLOOKUP(I889,TABLES!$B$2:$C$146,2,FALSE)</f>
        <v>#N/A</v>
      </c>
      <c r="K889" s="2"/>
      <c r="L889" s="21">
        <v>0</v>
      </c>
      <c r="M889" s="21">
        <v>0</v>
      </c>
      <c r="N889" s="26" t="str">
        <f t="shared" si="103"/>
        <v>0:00</v>
      </c>
      <c r="O889" s="26">
        <f t="shared" si="104"/>
        <v>0</v>
      </c>
      <c r="P889" s="42" t="str">
        <f>VLOOKUP(O889,TABLES!$F$2:$H$8,3)</f>
        <v>zero</v>
      </c>
      <c r="Q889" s="5"/>
    </row>
    <row r="890" spans="1:17" x14ac:dyDescent="0.35">
      <c r="A890" s="39" t="s">
        <v>4</v>
      </c>
      <c r="B890" s="14"/>
      <c r="C890" s="26" t="str">
        <f t="shared" si="98"/>
        <v>Q4-1899</v>
      </c>
      <c r="D890" s="27" t="str">
        <f t="shared" si="99"/>
        <v>1900</v>
      </c>
      <c r="E890" s="26" t="str">
        <f t="shared" si="100"/>
        <v>Q4</v>
      </c>
      <c r="F890" s="25" t="str">
        <f t="shared" si="101"/>
        <v>Jan-00</v>
      </c>
      <c r="G890" s="26" t="str">
        <f t="shared" si="102"/>
        <v>Sat</v>
      </c>
      <c r="H890" s="5"/>
      <c r="I890" s="42" t="e">
        <f>VLOOKUP(H890,TABLES!$A$2:$B$146,2,FALSE)</f>
        <v>#N/A</v>
      </c>
      <c r="J890" s="42" t="e">
        <f>VLOOKUP(I890,TABLES!$B$2:$C$146,2,FALSE)</f>
        <v>#N/A</v>
      </c>
      <c r="K890" s="2"/>
      <c r="L890" s="21">
        <v>0</v>
      </c>
      <c r="M890" s="21">
        <v>0</v>
      </c>
      <c r="N890" s="26" t="str">
        <f t="shared" si="103"/>
        <v>0:00</v>
      </c>
      <c r="O890" s="26">
        <f t="shared" si="104"/>
        <v>0</v>
      </c>
      <c r="P890" s="42" t="str">
        <f>VLOOKUP(O890,TABLES!$F$2:$H$8,3)</f>
        <v>zero</v>
      </c>
      <c r="Q890" s="5"/>
    </row>
    <row r="891" spans="1:17" x14ac:dyDescent="0.35">
      <c r="A891" s="39" t="s">
        <v>4</v>
      </c>
      <c r="B891" s="14"/>
      <c r="C891" s="26" t="str">
        <f t="shared" si="98"/>
        <v>Q4-1899</v>
      </c>
      <c r="D891" s="27" t="str">
        <f t="shared" si="99"/>
        <v>1900</v>
      </c>
      <c r="E891" s="26" t="str">
        <f t="shared" si="100"/>
        <v>Q4</v>
      </c>
      <c r="F891" s="25" t="str">
        <f t="shared" si="101"/>
        <v>Jan-00</v>
      </c>
      <c r="G891" s="26" t="str">
        <f t="shared" si="102"/>
        <v>Sat</v>
      </c>
      <c r="H891" s="5"/>
      <c r="I891" s="42" t="e">
        <f>VLOOKUP(H891,TABLES!$A$2:$B$146,2,FALSE)</f>
        <v>#N/A</v>
      </c>
      <c r="J891" s="42" t="e">
        <f>VLOOKUP(I891,TABLES!$B$2:$C$146,2,FALSE)</f>
        <v>#N/A</v>
      </c>
      <c r="K891" s="2"/>
      <c r="L891" s="21">
        <v>0</v>
      </c>
      <c r="M891" s="21">
        <v>0</v>
      </c>
      <c r="N891" s="26" t="str">
        <f t="shared" si="103"/>
        <v>0:00</v>
      </c>
      <c r="O891" s="26">
        <f t="shared" si="104"/>
        <v>0</v>
      </c>
      <c r="P891" s="42" t="str">
        <f>VLOOKUP(O891,TABLES!$F$2:$H$8,3)</f>
        <v>zero</v>
      </c>
      <c r="Q891" s="5"/>
    </row>
    <row r="892" spans="1:17" x14ac:dyDescent="0.35">
      <c r="A892" s="39" t="s">
        <v>4</v>
      </c>
      <c r="B892" s="14"/>
      <c r="C892" s="26" t="str">
        <f t="shared" si="98"/>
        <v>Q4-1899</v>
      </c>
      <c r="D892" s="27" t="str">
        <f t="shared" si="99"/>
        <v>1900</v>
      </c>
      <c r="E892" s="26" t="str">
        <f t="shared" si="100"/>
        <v>Q4</v>
      </c>
      <c r="F892" s="25" t="str">
        <f t="shared" si="101"/>
        <v>Jan-00</v>
      </c>
      <c r="G892" s="26" t="str">
        <f t="shared" si="102"/>
        <v>Sat</v>
      </c>
      <c r="H892" s="5"/>
      <c r="I892" s="42" t="e">
        <f>VLOOKUP(H892,TABLES!$A$2:$B$146,2,FALSE)</f>
        <v>#N/A</v>
      </c>
      <c r="J892" s="42" t="e">
        <f>VLOOKUP(I892,TABLES!$B$2:$C$146,2,FALSE)</f>
        <v>#N/A</v>
      </c>
      <c r="K892" s="2"/>
      <c r="L892" s="21">
        <v>0</v>
      </c>
      <c r="M892" s="21">
        <v>0</v>
      </c>
      <c r="N892" s="26" t="str">
        <f t="shared" si="103"/>
        <v>0:00</v>
      </c>
      <c r="O892" s="26">
        <f t="shared" si="104"/>
        <v>0</v>
      </c>
      <c r="P892" s="42" t="str">
        <f>VLOOKUP(O892,TABLES!$F$2:$H$8,3)</f>
        <v>zero</v>
      </c>
      <c r="Q892" s="5"/>
    </row>
    <row r="893" spans="1:17" x14ac:dyDescent="0.35">
      <c r="A893" s="39" t="s">
        <v>4</v>
      </c>
      <c r="B893" s="14"/>
      <c r="C893" s="26" t="str">
        <f t="shared" si="98"/>
        <v>Q4-1899</v>
      </c>
      <c r="D893" s="27" t="str">
        <f t="shared" si="99"/>
        <v>1900</v>
      </c>
      <c r="E893" s="26" t="str">
        <f t="shared" si="100"/>
        <v>Q4</v>
      </c>
      <c r="F893" s="25" t="str">
        <f t="shared" si="101"/>
        <v>Jan-00</v>
      </c>
      <c r="G893" s="26" t="str">
        <f t="shared" si="102"/>
        <v>Sat</v>
      </c>
      <c r="H893" s="5"/>
      <c r="I893" s="42" t="e">
        <f>VLOOKUP(H893,TABLES!$A$2:$B$146,2,FALSE)</f>
        <v>#N/A</v>
      </c>
      <c r="J893" s="42" t="e">
        <f>VLOOKUP(I893,TABLES!$B$2:$C$146,2,FALSE)</f>
        <v>#N/A</v>
      </c>
      <c r="K893" s="2"/>
      <c r="L893" s="21">
        <v>0</v>
      </c>
      <c r="M893" s="21">
        <v>0</v>
      </c>
      <c r="N893" s="26" t="str">
        <f t="shared" si="103"/>
        <v>0:00</v>
      </c>
      <c r="O893" s="26">
        <f t="shared" si="104"/>
        <v>0</v>
      </c>
      <c r="P893" s="42" t="str">
        <f>VLOOKUP(O893,TABLES!$F$2:$H$8,3)</f>
        <v>zero</v>
      </c>
      <c r="Q893" s="5"/>
    </row>
    <row r="894" spans="1:17" x14ac:dyDescent="0.35">
      <c r="A894" s="39" t="s">
        <v>4</v>
      </c>
      <c r="B894" s="14"/>
      <c r="C894" s="26" t="str">
        <f t="shared" si="98"/>
        <v>Q4-1899</v>
      </c>
      <c r="D894" s="27" t="str">
        <f t="shared" si="99"/>
        <v>1900</v>
      </c>
      <c r="E894" s="26" t="str">
        <f t="shared" si="100"/>
        <v>Q4</v>
      </c>
      <c r="F894" s="25" t="str">
        <f t="shared" si="101"/>
        <v>Jan-00</v>
      </c>
      <c r="G894" s="26" t="str">
        <f t="shared" si="102"/>
        <v>Sat</v>
      </c>
      <c r="H894" s="5"/>
      <c r="I894" s="42" t="e">
        <f>VLOOKUP(H894,TABLES!$A$2:$B$146,2,FALSE)</f>
        <v>#N/A</v>
      </c>
      <c r="J894" s="42" t="e">
        <f>VLOOKUP(I894,TABLES!$B$2:$C$146,2,FALSE)</f>
        <v>#N/A</v>
      </c>
      <c r="K894" s="2"/>
      <c r="L894" s="21">
        <v>0</v>
      </c>
      <c r="M894" s="21">
        <v>0</v>
      </c>
      <c r="N894" s="26" t="str">
        <f t="shared" si="103"/>
        <v>0:00</v>
      </c>
      <c r="O894" s="26">
        <f t="shared" si="104"/>
        <v>0</v>
      </c>
      <c r="P894" s="42" t="str">
        <f>VLOOKUP(O894,TABLES!$F$2:$H$8,3)</f>
        <v>zero</v>
      </c>
      <c r="Q894" s="5"/>
    </row>
    <row r="895" spans="1:17" x14ac:dyDescent="0.35">
      <c r="A895" s="39" t="s">
        <v>4</v>
      </c>
      <c r="B895" s="14"/>
      <c r="C895" s="26" t="str">
        <f t="shared" si="98"/>
        <v>Q4-1899</v>
      </c>
      <c r="D895" s="27" t="str">
        <f t="shared" si="99"/>
        <v>1900</v>
      </c>
      <c r="E895" s="26" t="str">
        <f t="shared" si="100"/>
        <v>Q4</v>
      </c>
      <c r="F895" s="25" t="str">
        <f t="shared" si="101"/>
        <v>Jan-00</v>
      </c>
      <c r="G895" s="26" t="str">
        <f t="shared" si="102"/>
        <v>Sat</v>
      </c>
      <c r="H895" s="5"/>
      <c r="I895" s="42" t="e">
        <f>VLOOKUP(H895,TABLES!$A$2:$B$146,2,FALSE)</f>
        <v>#N/A</v>
      </c>
      <c r="J895" s="42" t="e">
        <f>VLOOKUP(I895,TABLES!$B$2:$C$146,2,FALSE)</f>
        <v>#N/A</v>
      </c>
      <c r="K895" s="2"/>
      <c r="L895" s="21">
        <v>0</v>
      </c>
      <c r="M895" s="21">
        <v>0</v>
      </c>
      <c r="N895" s="26" t="str">
        <f t="shared" si="103"/>
        <v>0:00</v>
      </c>
      <c r="O895" s="26">
        <f t="shared" si="104"/>
        <v>0</v>
      </c>
      <c r="P895" s="42" t="str">
        <f>VLOOKUP(O895,TABLES!$F$2:$H$8,3)</f>
        <v>zero</v>
      </c>
      <c r="Q895" s="5"/>
    </row>
    <row r="896" spans="1:17" x14ac:dyDescent="0.35">
      <c r="A896" s="39" t="s">
        <v>4</v>
      </c>
      <c r="B896" s="14"/>
      <c r="C896" s="26" t="str">
        <f t="shared" si="98"/>
        <v>Q4-1899</v>
      </c>
      <c r="D896" s="27" t="str">
        <f t="shared" si="99"/>
        <v>1900</v>
      </c>
      <c r="E896" s="26" t="str">
        <f t="shared" si="100"/>
        <v>Q4</v>
      </c>
      <c r="F896" s="25" t="str">
        <f t="shared" si="101"/>
        <v>Jan-00</v>
      </c>
      <c r="G896" s="26" t="str">
        <f t="shared" si="102"/>
        <v>Sat</v>
      </c>
      <c r="H896" s="5"/>
      <c r="I896" s="42" t="e">
        <f>VLOOKUP(H896,TABLES!$A$2:$B$146,2,FALSE)</f>
        <v>#N/A</v>
      </c>
      <c r="J896" s="42" t="e">
        <f>VLOOKUP(I896,TABLES!$B$2:$C$146,2,FALSE)</f>
        <v>#N/A</v>
      </c>
      <c r="K896" s="2"/>
      <c r="L896" s="21">
        <v>0</v>
      </c>
      <c r="M896" s="21">
        <v>0</v>
      </c>
      <c r="N896" s="26" t="str">
        <f t="shared" si="103"/>
        <v>0:00</v>
      </c>
      <c r="O896" s="26">
        <f t="shared" si="104"/>
        <v>0</v>
      </c>
      <c r="P896" s="42" t="str">
        <f>VLOOKUP(O896,TABLES!$F$2:$H$8,3)</f>
        <v>zero</v>
      </c>
      <c r="Q896" s="5"/>
    </row>
    <row r="897" spans="1:17" x14ac:dyDescent="0.35">
      <c r="A897" s="39" t="s">
        <v>4</v>
      </c>
      <c r="B897" s="14"/>
      <c r="C897" s="26" t="str">
        <f t="shared" si="98"/>
        <v>Q4-1899</v>
      </c>
      <c r="D897" s="27" t="str">
        <f t="shared" si="99"/>
        <v>1900</v>
      </c>
      <c r="E897" s="26" t="str">
        <f t="shared" si="100"/>
        <v>Q4</v>
      </c>
      <c r="F897" s="25" t="str">
        <f t="shared" si="101"/>
        <v>Jan-00</v>
      </c>
      <c r="G897" s="26" t="str">
        <f t="shared" si="102"/>
        <v>Sat</v>
      </c>
      <c r="H897" s="5"/>
      <c r="I897" s="42" t="e">
        <f>VLOOKUP(H897,TABLES!$A$2:$B$146,2,FALSE)</f>
        <v>#N/A</v>
      </c>
      <c r="J897" s="42" t="e">
        <f>VLOOKUP(I897,TABLES!$B$2:$C$146,2,FALSE)</f>
        <v>#N/A</v>
      </c>
      <c r="K897" s="2"/>
      <c r="L897" s="21">
        <v>0</v>
      </c>
      <c r="M897" s="21">
        <v>0</v>
      </c>
      <c r="N897" s="26" t="str">
        <f t="shared" si="103"/>
        <v>0:00</v>
      </c>
      <c r="O897" s="26">
        <f t="shared" si="104"/>
        <v>0</v>
      </c>
      <c r="P897" s="42" t="str">
        <f>VLOOKUP(O897,TABLES!$F$2:$H$8,3)</f>
        <v>zero</v>
      </c>
      <c r="Q897" s="5"/>
    </row>
    <row r="898" spans="1:17" x14ac:dyDescent="0.35">
      <c r="A898" s="39" t="s">
        <v>4</v>
      </c>
      <c r="B898" s="14"/>
      <c r="C898" s="26" t="str">
        <f t="shared" ref="C898:C961" si="105">"Q"&amp;CHOOSE(MONTH(B898),4,4,4,1,1,1,2,2,2,3,3,3)&amp;"-"&amp;IF(MONTH(B898)&lt;4,0,1)+YEAR(B898)-1</f>
        <v>Q4-1899</v>
      </c>
      <c r="D898" s="27" t="str">
        <f t="shared" ref="D898:D961" si="106">TEXT(B898,"yyyy")</f>
        <v>1900</v>
      </c>
      <c r="E898" s="26" t="str">
        <f t="shared" ref="E898:E961" si="107">"Q"&amp;CHOOSE(MONTH(B898),4,4,4,1,1,1,2,2,2,3,3,3)</f>
        <v>Q4</v>
      </c>
      <c r="F898" s="25" t="str">
        <f t="shared" ref="F898:F961" si="108">TEXT(B898,"mmm-yy")</f>
        <v>Jan-00</v>
      </c>
      <c r="G898" s="26" t="str">
        <f t="shared" ref="G898:G961" si="109">TEXT(B898,"ddd")</f>
        <v>Sat</v>
      </c>
      <c r="H898" s="5"/>
      <c r="I898" s="42" t="e">
        <f>VLOOKUP(H898,TABLES!$A$2:$B$146,2,FALSE)</f>
        <v>#N/A</v>
      </c>
      <c r="J898" s="42" t="e">
        <f>VLOOKUP(I898,TABLES!$B$2:$C$146,2,FALSE)</f>
        <v>#N/A</v>
      </c>
      <c r="K898" s="2"/>
      <c r="L898" s="21">
        <v>0</v>
      </c>
      <c r="M898" s="21">
        <v>0</v>
      </c>
      <c r="N898" s="26" t="str">
        <f t="shared" ref="N898:N961" si="110">TEXT(M898-L898,"H:MM")</f>
        <v>0:00</v>
      </c>
      <c r="O898" s="26">
        <f t="shared" ref="O898:O961" si="111">(M898-L898)*1440</f>
        <v>0</v>
      </c>
      <c r="P898" s="42" t="str">
        <f>VLOOKUP(O898,TABLES!$F$2:$H$8,3)</f>
        <v>zero</v>
      </c>
      <c r="Q898" s="5"/>
    </row>
    <row r="899" spans="1:17" x14ac:dyDescent="0.35">
      <c r="A899" s="39" t="s">
        <v>4</v>
      </c>
      <c r="B899" s="14"/>
      <c r="C899" s="26" t="str">
        <f t="shared" si="105"/>
        <v>Q4-1899</v>
      </c>
      <c r="D899" s="27" t="str">
        <f t="shared" si="106"/>
        <v>1900</v>
      </c>
      <c r="E899" s="26" t="str">
        <f t="shared" si="107"/>
        <v>Q4</v>
      </c>
      <c r="F899" s="25" t="str">
        <f t="shared" si="108"/>
        <v>Jan-00</v>
      </c>
      <c r="G899" s="26" t="str">
        <f t="shared" si="109"/>
        <v>Sat</v>
      </c>
      <c r="H899" s="5"/>
      <c r="I899" s="42" t="e">
        <f>VLOOKUP(H899,TABLES!$A$2:$B$146,2,FALSE)</f>
        <v>#N/A</v>
      </c>
      <c r="J899" s="42" t="e">
        <f>VLOOKUP(I899,TABLES!$B$2:$C$146,2,FALSE)</f>
        <v>#N/A</v>
      </c>
      <c r="K899" s="2"/>
      <c r="L899" s="21">
        <v>0</v>
      </c>
      <c r="M899" s="21">
        <v>0</v>
      </c>
      <c r="N899" s="26" t="str">
        <f t="shared" si="110"/>
        <v>0:00</v>
      </c>
      <c r="O899" s="26">
        <f t="shared" si="111"/>
        <v>0</v>
      </c>
      <c r="P899" s="42" t="str">
        <f>VLOOKUP(O899,TABLES!$F$2:$H$8,3)</f>
        <v>zero</v>
      </c>
      <c r="Q899" s="5"/>
    </row>
    <row r="900" spans="1:17" x14ac:dyDescent="0.35">
      <c r="A900" s="39" t="s">
        <v>4</v>
      </c>
      <c r="B900" s="14"/>
      <c r="C900" s="26" t="str">
        <f t="shared" si="105"/>
        <v>Q4-1899</v>
      </c>
      <c r="D900" s="27" t="str">
        <f t="shared" si="106"/>
        <v>1900</v>
      </c>
      <c r="E900" s="26" t="str">
        <f t="shared" si="107"/>
        <v>Q4</v>
      </c>
      <c r="F900" s="25" t="str">
        <f t="shared" si="108"/>
        <v>Jan-00</v>
      </c>
      <c r="G900" s="26" t="str">
        <f t="shared" si="109"/>
        <v>Sat</v>
      </c>
      <c r="H900" s="5"/>
      <c r="I900" s="42" t="e">
        <f>VLOOKUP(H900,TABLES!$A$2:$B$146,2,FALSE)</f>
        <v>#N/A</v>
      </c>
      <c r="J900" s="42" t="e">
        <f>VLOOKUP(I900,TABLES!$B$2:$C$146,2,FALSE)</f>
        <v>#N/A</v>
      </c>
      <c r="K900" s="2"/>
      <c r="L900" s="21">
        <v>0</v>
      </c>
      <c r="M900" s="21">
        <v>0</v>
      </c>
      <c r="N900" s="26" t="str">
        <f t="shared" si="110"/>
        <v>0:00</v>
      </c>
      <c r="O900" s="26">
        <f t="shared" si="111"/>
        <v>0</v>
      </c>
      <c r="P900" s="42" t="str">
        <f>VLOOKUP(O900,TABLES!$F$2:$H$8,3)</f>
        <v>zero</v>
      </c>
      <c r="Q900" s="5"/>
    </row>
    <row r="901" spans="1:17" x14ac:dyDescent="0.35">
      <c r="A901" s="39" t="s">
        <v>4</v>
      </c>
      <c r="B901" s="14"/>
      <c r="C901" s="26" t="str">
        <f t="shared" si="105"/>
        <v>Q4-1899</v>
      </c>
      <c r="D901" s="27" t="str">
        <f t="shared" si="106"/>
        <v>1900</v>
      </c>
      <c r="E901" s="26" t="str">
        <f t="shared" si="107"/>
        <v>Q4</v>
      </c>
      <c r="F901" s="25" t="str">
        <f t="shared" si="108"/>
        <v>Jan-00</v>
      </c>
      <c r="G901" s="26" t="str">
        <f t="shared" si="109"/>
        <v>Sat</v>
      </c>
      <c r="H901" s="5"/>
      <c r="I901" s="42" t="e">
        <f>VLOOKUP(H901,TABLES!$A$2:$B$146,2,FALSE)</f>
        <v>#N/A</v>
      </c>
      <c r="J901" s="42" t="e">
        <f>VLOOKUP(I901,TABLES!$B$2:$C$146,2,FALSE)</f>
        <v>#N/A</v>
      </c>
      <c r="K901" s="2"/>
      <c r="L901" s="21">
        <v>0</v>
      </c>
      <c r="M901" s="21">
        <v>0</v>
      </c>
      <c r="N901" s="26" t="str">
        <f t="shared" si="110"/>
        <v>0:00</v>
      </c>
      <c r="O901" s="26">
        <f t="shared" si="111"/>
        <v>0</v>
      </c>
      <c r="P901" s="42" t="str">
        <f>VLOOKUP(O901,TABLES!$F$2:$H$8,3)</f>
        <v>zero</v>
      </c>
      <c r="Q901" s="5"/>
    </row>
    <row r="902" spans="1:17" x14ac:dyDescent="0.35">
      <c r="A902" s="39" t="s">
        <v>4</v>
      </c>
      <c r="B902" s="14"/>
      <c r="C902" s="26" t="str">
        <f t="shared" si="105"/>
        <v>Q4-1899</v>
      </c>
      <c r="D902" s="27" t="str">
        <f t="shared" si="106"/>
        <v>1900</v>
      </c>
      <c r="E902" s="26" t="str">
        <f t="shared" si="107"/>
        <v>Q4</v>
      </c>
      <c r="F902" s="25" t="str">
        <f t="shared" si="108"/>
        <v>Jan-00</v>
      </c>
      <c r="G902" s="26" t="str">
        <f t="shared" si="109"/>
        <v>Sat</v>
      </c>
      <c r="H902" s="5"/>
      <c r="I902" s="42" t="e">
        <f>VLOOKUP(H902,TABLES!$A$2:$B$146,2,FALSE)</f>
        <v>#N/A</v>
      </c>
      <c r="J902" s="42" t="e">
        <f>VLOOKUP(I902,TABLES!$B$2:$C$146,2,FALSE)</f>
        <v>#N/A</v>
      </c>
      <c r="K902" s="2"/>
      <c r="L902" s="21">
        <v>0</v>
      </c>
      <c r="M902" s="21">
        <v>0</v>
      </c>
      <c r="N902" s="26" t="str">
        <f t="shared" si="110"/>
        <v>0:00</v>
      </c>
      <c r="O902" s="26">
        <f t="shared" si="111"/>
        <v>0</v>
      </c>
      <c r="P902" s="42" t="str">
        <f>VLOOKUP(O902,TABLES!$F$2:$H$8,3)</f>
        <v>zero</v>
      </c>
      <c r="Q902" s="5"/>
    </row>
    <row r="903" spans="1:17" x14ac:dyDescent="0.35">
      <c r="A903" s="39" t="s">
        <v>4</v>
      </c>
      <c r="B903" s="14"/>
      <c r="C903" s="26" t="str">
        <f t="shared" si="105"/>
        <v>Q4-1899</v>
      </c>
      <c r="D903" s="27" t="str">
        <f t="shared" si="106"/>
        <v>1900</v>
      </c>
      <c r="E903" s="26" t="str">
        <f t="shared" si="107"/>
        <v>Q4</v>
      </c>
      <c r="F903" s="25" t="str">
        <f t="shared" si="108"/>
        <v>Jan-00</v>
      </c>
      <c r="G903" s="26" t="str">
        <f t="shared" si="109"/>
        <v>Sat</v>
      </c>
      <c r="H903" s="5"/>
      <c r="I903" s="42" t="e">
        <f>VLOOKUP(H903,TABLES!$A$2:$B$146,2,FALSE)</f>
        <v>#N/A</v>
      </c>
      <c r="J903" s="42" t="e">
        <f>VLOOKUP(I903,TABLES!$B$2:$C$146,2,FALSE)</f>
        <v>#N/A</v>
      </c>
      <c r="K903" s="2"/>
      <c r="L903" s="21">
        <v>0</v>
      </c>
      <c r="M903" s="21">
        <v>0</v>
      </c>
      <c r="N903" s="26" t="str">
        <f t="shared" si="110"/>
        <v>0:00</v>
      </c>
      <c r="O903" s="26">
        <f t="shared" si="111"/>
        <v>0</v>
      </c>
      <c r="P903" s="42" t="str">
        <f>VLOOKUP(O903,TABLES!$F$2:$H$8,3)</f>
        <v>zero</v>
      </c>
      <c r="Q903" s="5"/>
    </row>
    <row r="904" spans="1:17" x14ac:dyDescent="0.35">
      <c r="A904" s="39" t="s">
        <v>4</v>
      </c>
      <c r="B904" s="14"/>
      <c r="C904" s="26" t="str">
        <f t="shared" si="105"/>
        <v>Q4-1899</v>
      </c>
      <c r="D904" s="27" t="str">
        <f t="shared" si="106"/>
        <v>1900</v>
      </c>
      <c r="E904" s="26" t="str">
        <f t="shared" si="107"/>
        <v>Q4</v>
      </c>
      <c r="F904" s="25" t="str">
        <f t="shared" si="108"/>
        <v>Jan-00</v>
      </c>
      <c r="G904" s="26" t="str">
        <f t="shared" si="109"/>
        <v>Sat</v>
      </c>
      <c r="H904" s="5"/>
      <c r="I904" s="42" t="e">
        <f>VLOOKUP(H904,TABLES!$A$2:$B$146,2,FALSE)</f>
        <v>#N/A</v>
      </c>
      <c r="J904" s="42" t="e">
        <f>VLOOKUP(I904,TABLES!$B$2:$C$146,2,FALSE)</f>
        <v>#N/A</v>
      </c>
      <c r="K904" s="2"/>
      <c r="L904" s="21">
        <v>0</v>
      </c>
      <c r="M904" s="21">
        <v>0</v>
      </c>
      <c r="N904" s="26" t="str">
        <f t="shared" si="110"/>
        <v>0:00</v>
      </c>
      <c r="O904" s="26">
        <f t="shared" si="111"/>
        <v>0</v>
      </c>
      <c r="P904" s="42" t="str">
        <f>VLOOKUP(O904,TABLES!$F$2:$H$8,3)</f>
        <v>zero</v>
      </c>
      <c r="Q904" s="5"/>
    </row>
    <row r="905" spans="1:17" x14ac:dyDescent="0.35">
      <c r="A905" s="39" t="s">
        <v>4</v>
      </c>
      <c r="B905" s="14"/>
      <c r="C905" s="26" t="str">
        <f t="shared" si="105"/>
        <v>Q4-1899</v>
      </c>
      <c r="D905" s="27" t="str">
        <f t="shared" si="106"/>
        <v>1900</v>
      </c>
      <c r="E905" s="26" t="str">
        <f t="shared" si="107"/>
        <v>Q4</v>
      </c>
      <c r="F905" s="25" t="str">
        <f t="shared" si="108"/>
        <v>Jan-00</v>
      </c>
      <c r="G905" s="26" t="str">
        <f t="shared" si="109"/>
        <v>Sat</v>
      </c>
      <c r="H905" s="5"/>
      <c r="I905" s="42" t="e">
        <f>VLOOKUP(H905,TABLES!$A$2:$B$146,2,FALSE)</f>
        <v>#N/A</v>
      </c>
      <c r="J905" s="42" t="e">
        <f>VLOOKUP(I905,TABLES!$B$2:$C$146,2,FALSE)</f>
        <v>#N/A</v>
      </c>
      <c r="K905" s="2"/>
      <c r="L905" s="21">
        <v>0</v>
      </c>
      <c r="M905" s="21">
        <v>0</v>
      </c>
      <c r="N905" s="26" t="str">
        <f t="shared" si="110"/>
        <v>0:00</v>
      </c>
      <c r="O905" s="26">
        <f t="shared" si="111"/>
        <v>0</v>
      </c>
      <c r="P905" s="42" t="str">
        <f>VLOOKUP(O905,TABLES!$F$2:$H$8,3)</f>
        <v>zero</v>
      </c>
      <c r="Q905" s="5"/>
    </row>
    <row r="906" spans="1:17" x14ac:dyDescent="0.35">
      <c r="A906" s="39" t="s">
        <v>4</v>
      </c>
      <c r="B906" s="14"/>
      <c r="C906" s="26" t="str">
        <f t="shared" si="105"/>
        <v>Q4-1899</v>
      </c>
      <c r="D906" s="27" t="str">
        <f t="shared" si="106"/>
        <v>1900</v>
      </c>
      <c r="E906" s="26" t="str">
        <f t="shared" si="107"/>
        <v>Q4</v>
      </c>
      <c r="F906" s="25" t="str">
        <f t="shared" si="108"/>
        <v>Jan-00</v>
      </c>
      <c r="G906" s="26" t="str">
        <f t="shared" si="109"/>
        <v>Sat</v>
      </c>
      <c r="H906" s="5"/>
      <c r="I906" s="42" t="e">
        <f>VLOOKUP(H906,TABLES!$A$2:$B$146,2,FALSE)</f>
        <v>#N/A</v>
      </c>
      <c r="J906" s="42" t="e">
        <f>VLOOKUP(I906,TABLES!$B$2:$C$146,2,FALSE)</f>
        <v>#N/A</v>
      </c>
      <c r="K906" s="2"/>
      <c r="L906" s="21">
        <v>0</v>
      </c>
      <c r="M906" s="21">
        <v>0</v>
      </c>
      <c r="N906" s="26" t="str">
        <f t="shared" si="110"/>
        <v>0:00</v>
      </c>
      <c r="O906" s="26">
        <f t="shared" si="111"/>
        <v>0</v>
      </c>
      <c r="P906" s="42" t="str">
        <f>VLOOKUP(O906,TABLES!$F$2:$H$8,3)</f>
        <v>zero</v>
      </c>
      <c r="Q906" s="5"/>
    </row>
    <row r="907" spans="1:17" x14ac:dyDescent="0.35">
      <c r="A907" s="39" t="s">
        <v>4</v>
      </c>
      <c r="B907" s="14"/>
      <c r="C907" s="26" t="str">
        <f t="shared" si="105"/>
        <v>Q4-1899</v>
      </c>
      <c r="D907" s="27" t="str">
        <f t="shared" si="106"/>
        <v>1900</v>
      </c>
      <c r="E907" s="26" t="str">
        <f t="shared" si="107"/>
        <v>Q4</v>
      </c>
      <c r="F907" s="25" t="str">
        <f t="shared" si="108"/>
        <v>Jan-00</v>
      </c>
      <c r="G907" s="26" t="str">
        <f t="shared" si="109"/>
        <v>Sat</v>
      </c>
      <c r="H907" s="5"/>
      <c r="I907" s="42" t="e">
        <f>VLOOKUP(H907,TABLES!$A$2:$B$146,2,FALSE)</f>
        <v>#N/A</v>
      </c>
      <c r="J907" s="42" t="e">
        <f>VLOOKUP(I907,TABLES!$B$2:$C$146,2,FALSE)</f>
        <v>#N/A</v>
      </c>
      <c r="K907" s="2"/>
      <c r="L907" s="21">
        <v>0</v>
      </c>
      <c r="M907" s="21">
        <v>0</v>
      </c>
      <c r="N907" s="26" t="str">
        <f t="shared" si="110"/>
        <v>0:00</v>
      </c>
      <c r="O907" s="26">
        <f t="shared" si="111"/>
        <v>0</v>
      </c>
      <c r="P907" s="42" t="str">
        <f>VLOOKUP(O907,TABLES!$F$2:$H$8,3)</f>
        <v>zero</v>
      </c>
      <c r="Q907" s="5"/>
    </row>
    <row r="908" spans="1:17" x14ac:dyDescent="0.35">
      <c r="A908" s="39" t="s">
        <v>4</v>
      </c>
      <c r="B908" s="14"/>
      <c r="C908" s="26" t="str">
        <f t="shared" si="105"/>
        <v>Q4-1899</v>
      </c>
      <c r="D908" s="27" t="str">
        <f t="shared" si="106"/>
        <v>1900</v>
      </c>
      <c r="E908" s="26" t="str">
        <f t="shared" si="107"/>
        <v>Q4</v>
      </c>
      <c r="F908" s="25" t="str">
        <f t="shared" si="108"/>
        <v>Jan-00</v>
      </c>
      <c r="G908" s="26" t="str">
        <f t="shared" si="109"/>
        <v>Sat</v>
      </c>
      <c r="H908" s="5"/>
      <c r="I908" s="42" t="e">
        <f>VLOOKUP(H908,TABLES!$A$2:$B$146,2,FALSE)</f>
        <v>#N/A</v>
      </c>
      <c r="J908" s="42" t="e">
        <f>VLOOKUP(I908,TABLES!$B$2:$C$146,2,FALSE)</f>
        <v>#N/A</v>
      </c>
      <c r="K908" s="2"/>
      <c r="L908" s="21">
        <v>0</v>
      </c>
      <c r="M908" s="21">
        <v>0</v>
      </c>
      <c r="N908" s="26" t="str">
        <f t="shared" si="110"/>
        <v>0:00</v>
      </c>
      <c r="O908" s="26">
        <f t="shared" si="111"/>
        <v>0</v>
      </c>
      <c r="P908" s="42" t="str">
        <f>VLOOKUP(O908,TABLES!$F$2:$H$8,3)</f>
        <v>zero</v>
      </c>
      <c r="Q908" s="5"/>
    </row>
    <row r="909" spans="1:17" x14ac:dyDescent="0.35">
      <c r="A909" s="39" t="s">
        <v>4</v>
      </c>
      <c r="B909" s="14"/>
      <c r="C909" s="26" t="str">
        <f t="shared" si="105"/>
        <v>Q4-1899</v>
      </c>
      <c r="D909" s="27" t="str">
        <f t="shared" si="106"/>
        <v>1900</v>
      </c>
      <c r="E909" s="26" t="str">
        <f t="shared" si="107"/>
        <v>Q4</v>
      </c>
      <c r="F909" s="25" t="str">
        <f t="shared" si="108"/>
        <v>Jan-00</v>
      </c>
      <c r="G909" s="26" t="str">
        <f t="shared" si="109"/>
        <v>Sat</v>
      </c>
      <c r="H909" s="5"/>
      <c r="I909" s="42" t="e">
        <f>VLOOKUP(H909,TABLES!$A$2:$B$146,2,FALSE)</f>
        <v>#N/A</v>
      </c>
      <c r="J909" s="42" t="e">
        <f>VLOOKUP(I909,TABLES!$B$2:$C$146,2,FALSE)</f>
        <v>#N/A</v>
      </c>
      <c r="K909" s="2"/>
      <c r="L909" s="21">
        <v>0</v>
      </c>
      <c r="M909" s="21">
        <v>0</v>
      </c>
      <c r="N909" s="26" t="str">
        <f t="shared" si="110"/>
        <v>0:00</v>
      </c>
      <c r="O909" s="26">
        <f t="shared" si="111"/>
        <v>0</v>
      </c>
      <c r="P909" s="42" t="str">
        <f>VLOOKUP(O909,TABLES!$F$2:$H$8,3)</f>
        <v>zero</v>
      </c>
      <c r="Q909" s="5"/>
    </row>
    <row r="910" spans="1:17" x14ac:dyDescent="0.35">
      <c r="A910" s="39" t="s">
        <v>4</v>
      </c>
      <c r="B910" s="14"/>
      <c r="C910" s="26" t="str">
        <f t="shared" si="105"/>
        <v>Q4-1899</v>
      </c>
      <c r="D910" s="27" t="str">
        <f t="shared" si="106"/>
        <v>1900</v>
      </c>
      <c r="E910" s="26" t="str">
        <f t="shared" si="107"/>
        <v>Q4</v>
      </c>
      <c r="F910" s="25" t="str">
        <f t="shared" si="108"/>
        <v>Jan-00</v>
      </c>
      <c r="G910" s="26" t="str">
        <f t="shared" si="109"/>
        <v>Sat</v>
      </c>
      <c r="H910" s="5"/>
      <c r="I910" s="42" t="e">
        <f>VLOOKUP(H910,TABLES!$A$2:$B$146,2,FALSE)</f>
        <v>#N/A</v>
      </c>
      <c r="J910" s="42" t="e">
        <f>VLOOKUP(I910,TABLES!$B$2:$C$146,2,FALSE)</f>
        <v>#N/A</v>
      </c>
      <c r="K910" s="2"/>
      <c r="L910" s="21">
        <v>0</v>
      </c>
      <c r="M910" s="21">
        <v>0</v>
      </c>
      <c r="N910" s="26" t="str">
        <f t="shared" si="110"/>
        <v>0:00</v>
      </c>
      <c r="O910" s="26">
        <f t="shared" si="111"/>
        <v>0</v>
      </c>
      <c r="P910" s="42" t="str">
        <f>VLOOKUP(O910,TABLES!$F$2:$H$8,3)</f>
        <v>zero</v>
      </c>
      <c r="Q910" s="5"/>
    </row>
    <row r="911" spans="1:17" x14ac:dyDescent="0.35">
      <c r="A911" s="39" t="s">
        <v>4</v>
      </c>
      <c r="B911" s="14"/>
      <c r="C911" s="26" t="str">
        <f t="shared" si="105"/>
        <v>Q4-1899</v>
      </c>
      <c r="D911" s="27" t="str">
        <f t="shared" si="106"/>
        <v>1900</v>
      </c>
      <c r="E911" s="26" t="str">
        <f t="shared" si="107"/>
        <v>Q4</v>
      </c>
      <c r="F911" s="25" t="str">
        <f t="shared" si="108"/>
        <v>Jan-00</v>
      </c>
      <c r="G911" s="26" t="str">
        <f t="shared" si="109"/>
        <v>Sat</v>
      </c>
      <c r="H911" s="5"/>
      <c r="I911" s="42" t="e">
        <f>VLOOKUP(H911,TABLES!$A$2:$B$146,2,FALSE)</f>
        <v>#N/A</v>
      </c>
      <c r="J911" s="42" t="e">
        <f>VLOOKUP(I911,TABLES!$B$2:$C$146,2,FALSE)</f>
        <v>#N/A</v>
      </c>
      <c r="K911" s="2"/>
      <c r="L911" s="21">
        <v>0</v>
      </c>
      <c r="M911" s="21">
        <v>0</v>
      </c>
      <c r="N911" s="26" t="str">
        <f t="shared" si="110"/>
        <v>0:00</v>
      </c>
      <c r="O911" s="26">
        <f t="shared" si="111"/>
        <v>0</v>
      </c>
      <c r="P911" s="42" t="str">
        <f>VLOOKUP(O911,TABLES!$F$2:$H$8,3)</f>
        <v>zero</v>
      </c>
      <c r="Q911" s="5"/>
    </row>
    <row r="912" spans="1:17" x14ac:dyDescent="0.35">
      <c r="A912" s="39" t="s">
        <v>4</v>
      </c>
      <c r="B912" s="14"/>
      <c r="C912" s="26" t="str">
        <f t="shared" si="105"/>
        <v>Q4-1899</v>
      </c>
      <c r="D912" s="27" t="str">
        <f t="shared" si="106"/>
        <v>1900</v>
      </c>
      <c r="E912" s="26" t="str">
        <f t="shared" si="107"/>
        <v>Q4</v>
      </c>
      <c r="F912" s="25" t="str">
        <f t="shared" si="108"/>
        <v>Jan-00</v>
      </c>
      <c r="G912" s="26" t="str">
        <f t="shared" si="109"/>
        <v>Sat</v>
      </c>
      <c r="H912" s="5"/>
      <c r="I912" s="42" t="e">
        <f>VLOOKUP(H912,TABLES!$A$2:$B$146,2,FALSE)</f>
        <v>#N/A</v>
      </c>
      <c r="J912" s="42" t="e">
        <f>VLOOKUP(I912,TABLES!$B$2:$C$146,2,FALSE)</f>
        <v>#N/A</v>
      </c>
      <c r="K912" s="2"/>
      <c r="L912" s="21">
        <v>0</v>
      </c>
      <c r="M912" s="21">
        <v>0</v>
      </c>
      <c r="N912" s="26" t="str">
        <f t="shared" si="110"/>
        <v>0:00</v>
      </c>
      <c r="O912" s="26">
        <f t="shared" si="111"/>
        <v>0</v>
      </c>
      <c r="P912" s="42" t="str">
        <f>VLOOKUP(O912,TABLES!$F$2:$H$8,3)</f>
        <v>zero</v>
      </c>
      <c r="Q912" s="5"/>
    </row>
    <row r="913" spans="1:17" x14ac:dyDescent="0.35">
      <c r="A913" s="39" t="s">
        <v>4</v>
      </c>
      <c r="B913" s="14"/>
      <c r="C913" s="26" t="str">
        <f t="shared" si="105"/>
        <v>Q4-1899</v>
      </c>
      <c r="D913" s="27" t="str">
        <f t="shared" si="106"/>
        <v>1900</v>
      </c>
      <c r="E913" s="26" t="str">
        <f t="shared" si="107"/>
        <v>Q4</v>
      </c>
      <c r="F913" s="25" t="str">
        <f t="shared" si="108"/>
        <v>Jan-00</v>
      </c>
      <c r="G913" s="26" t="str">
        <f t="shared" si="109"/>
        <v>Sat</v>
      </c>
      <c r="H913" s="5"/>
      <c r="I913" s="42" t="e">
        <f>VLOOKUP(H913,TABLES!$A$2:$B$146,2,FALSE)</f>
        <v>#N/A</v>
      </c>
      <c r="J913" s="42" t="e">
        <f>VLOOKUP(I913,TABLES!$B$2:$C$146,2,FALSE)</f>
        <v>#N/A</v>
      </c>
      <c r="K913" s="2"/>
      <c r="L913" s="21">
        <v>0</v>
      </c>
      <c r="M913" s="21">
        <v>0</v>
      </c>
      <c r="N913" s="26" t="str">
        <f t="shared" si="110"/>
        <v>0:00</v>
      </c>
      <c r="O913" s="26">
        <f t="shared" si="111"/>
        <v>0</v>
      </c>
      <c r="P913" s="42" t="str">
        <f>VLOOKUP(O913,TABLES!$F$2:$H$8,3)</f>
        <v>zero</v>
      </c>
      <c r="Q913" s="5"/>
    </row>
    <row r="914" spans="1:17" x14ac:dyDescent="0.35">
      <c r="A914" s="39" t="s">
        <v>4</v>
      </c>
      <c r="B914" s="14"/>
      <c r="C914" s="26" t="str">
        <f t="shared" si="105"/>
        <v>Q4-1899</v>
      </c>
      <c r="D914" s="27" t="str">
        <f t="shared" si="106"/>
        <v>1900</v>
      </c>
      <c r="E914" s="26" t="str">
        <f t="shared" si="107"/>
        <v>Q4</v>
      </c>
      <c r="F914" s="25" t="str">
        <f t="shared" si="108"/>
        <v>Jan-00</v>
      </c>
      <c r="G914" s="26" t="str">
        <f t="shared" si="109"/>
        <v>Sat</v>
      </c>
      <c r="H914" s="5"/>
      <c r="I914" s="42" t="e">
        <f>VLOOKUP(H914,TABLES!$A$2:$B$146,2,FALSE)</f>
        <v>#N/A</v>
      </c>
      <c r="J914" s="42" t="e">
        <f>VLOOKUP(I914,TABLES!$B$2:$C$146,2,FALSE)</f>
        <v>#N/A</v>
      </c>
      <c r="K914" s="2"/>
      <c r="L914" s="21">
        <v>0</v>
      </c>
      <c r="M914" s="21">
        <v>0</v>
      </c>
      <c r="N914" s="26" t="str">
        <f t="shared" si="110"/>
        <v>0:00</v>
      </c>
      <c r="O914" s="26">
        <f t="shared" si="111"/>
        <v>0</v>
      </c>
      <c r="P914" s="42" t="str">
        <f>VLOOKUP(O914,TABLES!$F$2:$H$8,3)</f>
        <v>zero</v>
      </c>
      <c r="Q914" s="5"/>
    </row>
    <row r="915" spans="1:17" x14ac:dyDescent="0.35">
      <c r="A915" s="39" t="s">
        <v>4</v>
      </c>
      <c r="B915" s="14"/>
      <c r="C915" s="26" t="str">
        <f t="shared" si="105"/>
        <v>Q4-1899</v>
      </c>
      <c r="D915" s="27" t="str">
        <f t="shared" si="106"/>
        <v>1900</v>
      </c>
      <c r="E915" s="26" t="str">
        <f t="shared" si="107"/>
        <v>Q4</v>
      </c>
      <c r="F915" s="25" t="str">
        <f t="shared" si="108"/>
        <v>Jan-00</v>
      </c>
      <c r="G915" s="26" t="str">
        <f t="shared" si="109"/>
        <v>Sat</v>
      </c>
      <c r="H915" s="5"/>
      <c r="I915" s="42" t="e">
        <f>VLOOKUP(H915,TABLES!$A$2:$B$146,2,FALSE)</f>
        <v>#N/A</v>
      </c>
      <c r="J915" s="42" t="e">
        <f>VLOOKUP(I915,TABLES!$B$2:$C$146,2,FALSE)</f>
        <v>#N/A</v>
      </c>
      <c r="K915" s="2"/>
      <c r="L915" s="21">
        <v>0</v>
      </c>
      <c r="M915" s="21">
        <v>0</v>
      </c>
      <c r="N915" s="26" t="str">
        <f t="shared" si="110"/>
        <v>0:00</v>
      </c>
      <c r="O915" s="26">
        <f t="shared" si="111"/>
        <v>0</v>
      </c>
      <c r="P915" s="42" t="str">
        <f>VLOOKUP(O915,TABLES!$F$2:$H$8,3)</f>
        <v>zero</v>
      </c>
      <c r="Q915" s="5"/>
    </row>
    <row r="916" spans="1:17" x14ac:dyDescent="0.35">
      <c r="A916" s="39" t="s">
        <v>4</v>
      </c>
      <c r="B916" s="14"/>
      <c r="C916" s="26" t="str">
        <f t="shared" si="105"/>
        <v>Q4-1899</v>
      </c>
      <c r="D916" s="27" t="str">
        <f t="shared" si="106"/>
        <v>1900</v>
      </c>
      <c r="E916" s="26" t="str">
        <f t="shared" si="107"/>
        <v>Q4</v>
      </c>
      <c r="F916" s="25" t="str">
        <f t="shared" si="108"/>
        <v>Jan-00</v>
      </c>
      <c r="G916" s="26" t="str">
        <f t="shared" si="109"/>
        <v>Sat</v>
      </c>
      <c r="H916" s="5"/>
      <c r="I916" s="42" t="e">
        <f>VLOOKUP(H916,TABLES!$A$2:$B$146,2,FALSE)</f>
        <v>#N/A</v>
      </c>
      <c r="J916" s="42" t="e">
        <f>VLOOKUP(I916,TABLES!$B$2:$C$146,2,FALSE)</f>
        <v>#N/A</v>
      </c>
      <c r="K916" s="2"/>
      <c r="L916" s="21">
        <v>0</v>
      </c>
      <c r="M916" s="21">
        <v>0</v>
      </c>
      <c r="N916" s="26" t="str">
        <f t="shared" si="110"/>
        <v>0:00</v>
      </c>
      <c r="O916" s="26">
        <f t="shared" si="111"/>
        <v>0</v>
      </c>
      <c r="P916" s="42" t="str">
        <f>VLOOKUP(O916,TABLES!$F$2:$H$8,3)</f>
        <v>zero</v>
      </c>
      <c r="Q916" s="5"/>
    </row>
    <row r="917" spans="1:17" x14ac:dyDescent="0.35">
      <c r="A917" s="39" t="s">
        <v>4</v>
      </c>
      <c r="B917" s="14"/>
      <c r="C917" s="26" t="str">
        <f t="shared" si="105"/>
        <v>Q4-1899</v>
      </c>
      <c r="D917" s="27" t="str">
        <f t="shared" si="106"/>
        <v>1900</v>
      </c>
      <c r="E917" s="26" t="str">
        <f t="shared" si="107"/>
        <v>Q4</v>
      </c>
      <c r="F917" s="25" t="str">
        <f t="shared" si="108"/>
        <v>Jan-00</v>
      </c>
      <c r="G917" s="26" t="str">
        <f t="shared" si="109"/>
        <v>Sat</v>
      </c>
      <c r="H917" s="5"/>
      <c r="I917" s="42" t="e">
        <f>VLOOKUP(H917,TABLES!$A$2:$B$146,2,FALSE)</f>
        <v>#N/A</v>
      </c>
      <c r="J917" s="42" t="e">
        <f>VLOOKUP(I917,TABLES!$B$2:$C$146,2,FALSE)</f>
        <v>#N/A</v>
      </c>
      <c r="K917" s="2"/>
      <c r="L917" s="21">
        <v>0</v>
      </c>
      <c r="M917" s="21">
        <v>0</v>
      </c>
      <c r="N917" s="26" t="str">
        <f t="shared" si="110"/>
        <v>0:00</v>
      </c>
      <c r="O917" s="26">
        <f t="shared" si="111"/>
        <v>0</v>
      </c>
      <c r="P917" s="42" t="str">
        <f>VLOOKUP(O917,TABLES!$F$2:$H$8,3)</f>
        <v>zero</v>
      </c>
      <c r="Q917" s="5"/>
    </row>
    <row r="918" spans="1:17" x14ac:dyDescent="0.35">
      <c r="A918" s="39" t="s">
        <v>4</v>
      </c>
      <c r="B918" s="14"/>
      <c r="C918" s="26" t="str">
        <f t="shared" si="105"/>
        <v>Q4-1899</v>
      </c>
      <c r="D918" s="27" t="str">
        <f t="shared" si="106"/>
        <v>1900</v>
      </c>
      <c r="E918" s="26" t="str">
        <f t="shared" si="107"/>
        <v>Q4</v>
      </c>
      <c r="F918" s="25" t="str">
        <f t="shared" si="108"/>
        <v>Jan-00</v>
      </c>
      <c r="G918" s="26" t="str">
        <f t="shared" si="109"/>
        <v>Sat</v>
      </c>
      <c r="H918" s="5"/>
      <c r="I918" s="42" t="e">
        <f>VLOOKUP(H918,TABLES!$A$2:$B$146,2,FALSE)</f>
        <v>#N/A</v>
      </c>
      <c r="J918" s="42" t="e">
        <f>VLOOKUP(I918,TABLES!$B$2:$C$146,2,FALSE)</f>
        <v>#N/A</v>
      </c>
      <c r="K918" s="2"/>
      <c r="L918" s="21">
        <v>0</v>
      </c>
      <c r="M918" s="21">
        <v>0</v>
      </c>
      <c r="N918" s="26" t="str">
        <f t="shared" si="110"/>
        <v>0:00</v>
      </c>
      <c r="O918" s="26">
        <f t="shared" si="111"/>
        <v>0</v>
      </c>
      <c r="P918" s="42" t="str">
        <f>VLOOKUP(O918,TABLES!$F$2:$H$8,3)</f>
        <v>zero</v>
      </c>
      <c r="Q918" s="5"/>
    </row>
    <row r="919" spans="1:17" x14ac:dyDescent="0.35">
      <c r="A919" s="39" t="s">
        <v>4</v>
      </c>
      <c r="B919" s="14"/>
      <c r="C919" s="26" t="str">
        <f t="shared" si="105"/>
        <v>Q4-1899</v>
      </c>
      <c r="D919" s="27" t="str">
        <f t="shared" si="106"/>
        <v>1900</v>
      </c>
      <c r="E919" s="26" t="str">
        <f t="shared" si="107"/>
        <v>Q4</v>
      </c>
      <c r="F919" s="25" t="str">
        <f t="shared" si="108"/>
        <v>Jan-00</v>
      </c>
      <c r="G919" s="26" t="str">
        <f t="shared" si="109"/>
        <v>Sat</v>
      </c>
      <c r="H919" s="5"/>
      <c r="I919" s="42" t="e">
        <f>VLOOKUP(H919,TABLES!$A$2:$B$146,2,FALSE)</f>
        <v>#N/A</v>
      </c>
      <c r="J919" s="42" t="e">
        <f>VLOOKUP(I919,TABLES!$B$2:$C$146,2,FALSE)</f>
        <v>#N/A</v>
      </c>
      <c r="K919" s="2"/>
      <c r="L919" s="21">
        <v>0</v>
      </c>
      <c r="M919" s="21">
        <v>0</v>
      </c>
      <c r="N919" s="26" t="str">
        <f t="shared" si="110"/>
        <v>0:00</v>
      </c>
      <c r="O919" s="26">
        <f t="shared" si="111"/>
        <v>0</v>
      </c>
      <c r="P919" s="42" t="str">
        <f>VLOOKUP(O919,TABLES!$F$2:$H$8,3)</f>
        <v>zero</v>
      </c>
      <c r="Q919" s="5"/>
    </row>
    <row r="920" spans="1:17" x14ac:dyDescent="0.35">
      <c r="A920" s="39" t="s">
        <v>4</v>
      </c>
      <c r="B920" s="14"/>
      <c r="C920" s="26" t="str">
        <f t="shared" si="105"/>
        <v>Q4-1899</v>
      </c>
      <c r="D920" s="27" t="str">
        <f t="shared" si="106"/>
        <v>1900</v>
      </c>
      <c r="E920" s="26" t="str">
        <f t="shared" si="107"/>
        <v>Q4</v>
      </c>
      <c r="F920" s="25" t="str">
        <f t="shared" si="108"/>
        <v>Jan-00</v>
      </c>
      <c r="G920" s="26" t="str">
        <f t="shared" si="109"/>
        <v>Sat</v>
      </c>
      <c r="H920" s="5"/>
      <c r="I920" s="42" t="e">
        <f>VLOOKUP(H920,TABLES!$A$2:$B$146,2,FALSE)</f>
        <v>#N/A</v>
      </c>
      <c r="J920" s="42" t="e">
        <f>VLOOKUP(I920,TABLES!$B$2:$C$146,2,FALSE)</f>
        <v>#N/A</v>
      </c>
      <c r="K920" s="2"/>
      <c r="L920" s="21">
        <v>0</v>
      </c>
      <c r="M920" s="21">
        <v>0</v>
      </c>
      <c r="N920" s="26" t="str">
        <f t="shared" si="110"/>
        <v>0:00</v>
      </c>
      <c r="O920" s="26">
        <f t="shared" si="111"/>
        <v>0</v>
      </c>
      <c r="P920" s="42" t="str">
        <f>VLOOKUP(O920,TABLES!$F$2:$H$8,3)</f>
        <v>zero</v>
      </c>
      <c r="Q920" s="5"/>
    </row>
    <row r="921" spans="1:17" x14ac:dyDescent="0.35">
      <c r="A921" s="39" t="s">
        <v>4</v>
      </c>
      <c r="B921" s="14"/>
      <c r="C921" s="26" t="str">
        <f t="shared" si="105"/>
        <v>Q4-1899</v>
      </c>
      <c r="D921" s="27" t="str">
        <f t="shared" si="106"/>
        <v>1900</v>
      </c>
      <c r="E921" s="26" t="str">
        <f t="shared" si="107"/>
        <v>Q4</v>
      </c>
      <c r="F921" s="25" t="str">
        <f t="shared" si="108"/>
        <v>Jan-00</v>
      </c>
      <c r="G921" s="26" t="str">
        <f t="shared" si="109"/>
        <v>Sat</v>
      </c>
      <c r="H921" s="5"/>
      <c r="I921" s="42" t="e">
        <f>VLOOKUP(H921,TABLES!$A$2:$B$146,2,FALSE)</f>
        <v>#N/A</v>
      </c>
      <c r="J921" s="42" t="e">
        <f>VLOOKUP(I921,TABLES!$B$2:$C$146,2,FALSE)</f>
        <v>#N/A</v>
      </c>
      <c r="K921" s="2"/>
      <c r="L921" s="21">
        <v>0</v>
      </c>
      <c r="M921" s="21">
        <v>0</v>
      </c>
      <c r="N921" s="26" t="str">
        <f t="shared" si="110"/>
        <v>0:00</v>
      </c>
      <c r="O921" s="26">
        <f t="shared" si="111"/>
        <v>0</v>
      </c>
      <c r="P921" s="42" t="str">
        <f>VLOOKUP(O921,TABLES!$F$2:$H$8,3)</f>
        <v>zero</v>
      </c>
      <c r="Q921" s="5"/>
    </row>
    <row r="922" spans="1:17" x14ac:dyDescent="0.35">
      <c r="A922" s="39" t="s">
        <v>4</v>
      </c>
      <c r="B922" s="14"/>
      <c r="C922" s="26" t="str">
        <f t="shared" si="105"/>
        <v>Q4-1899</v>
      </c>
      <c r="D922" s="27" t="str">
        <f t="shared" si="106"/>
        <v>1900</v>
      </c>
      <c r="E922" s="26" t="str">
        <f t="shared" si="107"/>
        <v>Q4</v>
      </c>
      <c r="F922" s="25" t="str">
        <f t="shared" si="108"/>
        <v>Jan-00</v>
      </c>
      <c r="G922" s="26" t="str">
        <f t="shared" si="109"/>
        <v>Sat</v>
      </c>
      <c r="H922" s="5"/>
      <c r="I922" s="42" t="e">
        <f>VLOOKUP(H922,TABLES!$A$2:$B$146,2,FALSE)</f>
        <v>#N/A</v>
      </c>
      <c r="J922" s="42" t="e">
        <f>VLOOKUP(I922,TABLES!$B$2:$C$146,2,FALSE)</f>
        <v>#N/A</v>
      </c>
      <c r="K922" s="2"/>
      <c r="L922" s="21">
        <v>0</v>
      </c>
      <c r="M922" s="21">
        <v>0</v>
      </c>
      <c r="N922" s="26" t="str">
        <f t="shared" si="110"/>
        <v>0:00</v>
      </c>
      <c r="O922" s="26">
        <f t="shared" si="111"/>
        <v>0</v>
      </c>
      <c r="P922" s="42" t="str">
        <f>VLOOKUP(O922,TABLES!$F$2:$H$8,3)</f>
        <v>zero</v>
      </c>
      <c r="Q922" s="5"/>
    </row>
    <row r="923" spans="1:17" x14ac:dyDescent="0.35">
      <c r="A923" s="39" t="s">
        <v>4</v>
      </c>
      <c r="B923" s="14"/>
      <c r="C923" s="26" t="str">
        <f t="shared" si="105"/>
        <v>Q4-1899</v>
      </c>
      <c r="D923" s="27" t="str">
        <f t="shared" si="106"/>
        <v>1900</v>
      </c>
      <c r="E923" s="26" t="str">
        <f t="shared" si="107"/>
        <v>Q4</v>
      </c>
      <c r="F923" s="25" t="str">
        <f t="shared" si="108"/>
        <v>Jan-00</v>
      </c>
      <c r="G923" s="26" t="str">
        <f t="shared" si="109"/>
        <v>Sat</v>
      </c>
      <c r="H923" s="5"/>
      <c r="I923" s="42" t="e">
        <f>VLOOKUP(H923,TABLES!$A$2:$B$146,2,FALSE)</f>
        <v>#N/A</v>
      </c>
      <c r="J923" s="42" t="e">
        <f>VLOOKUP(I923,TABLES!$B$2:$C$146,2,FALSE)</f>
        <v>#N/A</v>
      </c>
      <c r="K923" s="2"/>
      <c r="L923" s="21">
        <v>0</v>
      </c>
      <c r="M923" s="21">
        <v>0</v>
      </c>
      <c r="N923" s="26" t="str">
        <f t="shared" si="110"/>
        <v>0:00</v>
      </c>
      <c r="O923" s="26">
        <f t="shared" si="111"/>
        <v>0</v>
      </c>
      <c r="P923" s="42" t="str">
        <f>VLOOKUP(O923,TABLES!$F$2:$H$8,3)</f>
        <v>zero</v>
      </c>
      <c r="Q923" s="5"/>
    </row>
    <row r="924" spans="1:17" x14ac:dyDescent="0.35">
      <c r="A924" s="39" t="s">
        <v>4</v>
      </c>
      <c r="B924" s="14"/>
      <c r="C924" s="26" t="str">
        <f t="shared" si="105"/>
        <v>Q4-1899</v>
      </c>
      <c r="D924" s="27" t="str">
        <f t="shared" si="106"/>
        <v>1900</v>
      </c>
      <c r="E924" s="26" t="str">
        <f t="shared" si="107"/>
        <v>Q4</v>
      </c>
      <c r="F924" s="25" t="str">
        <f t="shared" si="108"/>
        <v>Jan-00</v>
      </c>
      <c r="G924" s="26" t="str">
        <f t="shared" si="109"/>
        <v>Sat</v>
      </c>
      <c r="H924" s="5"/>
      <c r="I924" s="42" t="e">
        <f>VLOOKUP(H924,TABLES!$A$2:$B$146,2,FALSE)</f>
        <v>#N/A</v>
      </c>
      <c r="J924" s="42" t="e">
        <f>VLOOKUP(I924,TABLES!$B$2:$C$146,2,FALSE)</f>
        <v>#N/A</v>
      </c>
      <c r="K924" s="2"/>
      <c r="L924" s="21">
        <v>0</v>
      </c>
      <c r="M924" s="21">
        <v>0</v>
      </c>
      <c r="N924" s="26" t="str">
        <f t="shared" si="110"/>
        <v>0:00</v>
      </c>
      <c r="O924" s="26">
        <f t="shared" si="111"/>
        <v>0</v>
      </c>
      <c r="P924" s="42" t="str">
        <f>VLOOKUP(O924,TABLES!$F$2:$H$8,3)</f>
        <v>zero</v>
      </c>
      <c r="Q924" s="5"/>
    </row>
    <row r="925" spans="1:17" x14ac:dyDescent="0.35">
      <c r="A925" s="39" t="s">
        <v>4</v>
      </c>
      <c r="B925" s="14"/>
      <c r="C925" s="26" t="str">
        <f t="shared" si="105"/>
        <v>Q4-1899</v>
      </c>
      <c r="D925" s="27" t="str">
        <f t="shared" si="106"/>
        <v>1900</v>
      </c>
      <c r="E925" s="26" t="str">
        <f t="shared" si="107"/>
        <v>Q4</v>
      </c>
      <c r="F925" s="25" t="str">
        <f t="shared" si="108"/>
        <v>Jan-00</v>
      </c>
      <c r="G925" s="26" t="str">
        <f t="shared" si="109"/>
        <v>Sat</v>
      </c>
      <c r="H925" s="5"/>
      <c r="I925" s="42" t="e">
        <f>VLOOKUP(H925,TABLES!$A$2:$B$146,2,FALSE)</f>
        <v>#N/A</v>
      </c>
      <c r="J925" s="42" t="e">
        <f>VLOOKUP(I925,TABLES!$B$2:$C$146,2,FALSE)</f>
        <v>#N/A</v>
      </c>
      <c r="K925" s="2"/>
      <c r="L925" s="21">
        <v>0</v>
      </c>
      <c r="M925" s="21">
        <v>0</v>
      </c>
      <c r="N925" s="26" t="str">
        <f t="shared" si="110"/>
        <v>0:00</v>
      </c>
      <c r="O925" s="26">
        <f t="shared" si="111"/>
        <v>0</v>
      </c>
      <c r="P925" s="42" t="str">
        <f>VLOOKUP(O925,TABLES!$F$2:$H$8,3)</f>
        <v>zero</v>
      </c>
      <c r="Q925" s="5"/>
    </row>
    <row r="926" spans="1:17" x14ac:dyDescent="0.35">
      <c r="A926" s="39" t="s">
        <v>4</v>
      </c>
      <c r="B926" s="14"/>
      <c r="C926" s="26" t="str">
        <f t="shared" si="105"/>
        <v>Q4-1899</v>
      </c>
      <c r="D926" s="27" t="str">
        <f t="shared" si="106"/>
        <v>1900</v>
      </c>
      <c r="E926" s="26" t="str">
        <f t="shared" si="107"/>
        <v>Q4</v>
      </c>
      <c r="F926" s="25" t="str">
        <f t="shared" si="108"/>
        <v>Jan-00</v>
      </c>
      <c r="G926" s="26" t="str">
        <f t="shared" si="109"/>
        <v>Sat</v>
      </c>
      <c r="H926" s="5"/>
      <c r="I926" s="42" t="e">
        <f>VLOOKUP(H926,TABLES!$A$2:$B$146,2,FALSE)</f>
        <v>#N/A</v>
      </c>
      <c r="J926" s="42" t="e">
        <f>VLOOKUP(I926,TABLES!$B$2:$C$146,2,FALSE)</f>
        <v>#N/A</v>
      </c>
      <c r="K926" s="2"/>
      <c r="L926" s="21">
        <v>0</v>
      </c>
      <c r="M926" s="21">
        <v>0</v>
      </c>
      <c r="N926" s="26" t="str">
        <f t="shared" si="110"/>
        <v>0:00</v>
      </c>
      <c r="O926" s="26">
        <f t="shared" si="111"/>
        <v>0</v>
      </c>
      <c r="P926" s="42" t="str">
        <f>VLOOKUP(O926,TABLES!$F$2:$H$8,3)</f>
        <v>zero</v>
      </c>
      <c r="Q926" s="5"/>
    </row>
    <row r="927" spans="1:17" x14ac:dyDescent="0.35">
      <c r="A927" s="39" t="s">
        <v>4</v>
      </c>
      <c r="B927" s="14"/>
      <c r="C927" s="26" t="str">
        <f t="shared" si="105"/>
        <v>Q4-1899</v>
      </c>
      <c r="D927" s="27" t="str">
        <f t="shared" si="106"/>
        <v>1900</v>
      </c>
      <c r="E927" s="26" t="str">
        <f t="shared" si="107"/>
        <v>Q4</v>
      </c>
      <c r="F927" s="25" t="str">
        <f t="shared" si="108"/>
        <v>Jan-00</v>
      </c>
      <c r="G927" s="26" t="str">
        <f t="shared" si="109"/>
        <v>Sat</v>
      </c>
      <c r="H927" s="5"/>
      <c r="I927" s="42" t="e">
        <f>VLOOKUP(H927,TABLES!$A$2:$B$146,2,FALSE)</f>
        <v>#N/A</v>
      </c>
      <c r="J927" s="42" t="e">
        <f>VLOOKUP(I927,TABLES!$B$2:$C$146,2,FALSE)</f>
        <v>#N/A</v>
      </c>
      <c r="K927" s="2"/>
      <c r="L927" s="21">
        <v>0</v>
      </c>
      <c r="M927" s="21">
        <v>0</v>
      </c>
      <c r="N927" s="26" t="str">
        <f t="shared" si="110"/>
        <v>0:00</v>
      </c>
      <c r="O927" s="26">
        <f t="shared" si="111"/>
        <v>0</v>
      </c>
      <c r="P927" s="42" t="str">
        <f>VLOOKUP(O927,TABLES!$F$2:$H$8,3)</f>
        <v>zero</v>
      </c>
      <c r="Q927" s="5"/>
    </row>
    <row r="928" spans="1:17" x14ac:dyDescent="0.35">
      <c r="A928" s="39" t="s">
        <v>4</v>
      </c>
      <c r="B928" s="14"/>
      <c r="C928" s="26" t="str">
        <f t="shared" si="105"/>
        <v>Q4-1899</v>
      </c>
      <c r="D928" s="27" t="str">
        <f t="shared" si="106"/>
        <v>1900</v>
      </c>
      <c r="E928" s="26" t="str">
        <f t="shared" si="107"/>
        <v>Q4</v>
      </c>
      <c r="F928" s="25" t="str">
        <f t="shared" si="108"/>
        <v>Jan-00</v>
      </c>
      <c r="G928" s="26" t="str">
        <f t="shared" si="109"/>
        <v>Sat</v>
      </c>
      <c r="H928" s="5"/>
      <c r="I928" s="42" t="e">
        <f>VLOOKUP(H928,TABLES!$A$2:$B$146,2,FALSE)</f>
        <v>#N/A</v>
      </c>
      <c r="J928" s="42" t="e">
        <f>VLOOKUP(I928,TABLES!$B$2:$C$146,2,FALSE)</f>
        <v>#N/A</v>
      </c>
      <c r="K928" s="2"/>
      <c r="L928" s="21">
        <v>0</v>
      </c>
      <c r="M928" s="21">
        <v>0</v>
      </c>
      <c r="N928" s="26" t="str">
        <f t="shared" si="110"/>
        <v>0:00</v>
      </c>
      <c r="O928" s="26">
        <f t="shared" si="111"/>
        <v>0</v>
      </c>
      <c r="P928" s="42" t="str">
        <f>VLOOKUP(O928,TABLES!$F$2:$H$8,3)</f>
        <v>zero</v>
      </c>
      <c r="Q928" s="5"/>
    </row>
    <row r="929" spans="1:17" x14ac:dyDescent="0.35">
      <c r="A929" s="39" t="s">
        <v>4</v>
      </c>
      <c r="B929" s="14"/>
      <c r="C929" s="26" t="str">
        <f t="shared" si="105"/>
        <v>Q4-1899</v>
      </c>
      <c r="D929" s="27" t="str">
        <f t="shared" si="106"/>
        <v>1900</v>
      </c>
      <c r="E929" s="26" t="str">
        <f t="shared" si="107"/>
        <v>Q4</v>
      </c>
      <c r="F929" s="25" t="str">
        <f t="shared" si="108"/>
        <v>Jan-00</v>
      </c>
      <c r="G929" s="26" t="str">
        <f t="shared" si="109"/>
        <v>Sat</v>
      </c>
      <c r="H929" s="5"/>
      <c r="I929" s="42" t="e">
        <f>VLOOKUP(H929,TABLES!$A$2:$B$146,2,FALSE)</f>
        <v>#N/A</v>
      </c>
      <c r="J929" s="42" t="e">
        <f>VLOOKUP(I929,TABLES!$B$2:$C$146,2,FALSE)</f>
        <v>#N/A</v>
      </c>
      <c r="K929" s="2"/>
      <c r="L929" s="21">
        <v>0</v>
      </c>
      <c r="M929" s="21">
        <v>0</v>
      </c>
      <c r="N929" s="26" t="str">
        <f t="shared" si="110"/>
        <v>0:00</v>
      </c>
      <c r="O929" s="26">
        <f t="shared" si="111"/>
        <v>0</v>
      </c>
      <c r="P929" s="42" t="str">
        <f>VLOOKUP(O929,TABLES!$F$2:$H$8,3)</f>
        <v>zero</v>
      </c>
      <c r="Q929" s="5"/>
    </row>
    <row r="930" spans="1:17" x14ac:dyDescent="0.35">
      <c r="A930" s="39" t="s">
        <v>4</v>
      </c>
      <c r="B930" s="14"/>
      <c r="C930" s="26" t="str">
        <f t="shared" si="105"/>
        <v>Q4-1899</v>
      </c>
      <c r="D930" s="27" t="str">
        <f t="shared" si="106"/>
        <v>1900</v>
      </c>
      <c r="E930" s="26" t="str">
        <f t="shared" si="107"/>
        <v>Q4</v>
      </c>
      <c r="F930" s="25" t="str">
        <f t="shared" si="108"/>
        <v>Jan-00</v>
      </c>
      <c r="G930" s="26" t="str">
        <f t="shared" si="109"/>
        <v>Sat</v>
      </c>
      <c r="H930" s="5"/>
      <c r="I930" s="42" t="e">
        <f>VLOOKUP(H930,TABLES!$A$2:$B$146,2,FALSE)</f>
        <v>#N/A</v>
      </c>
      <c r="J930" s="42" t="e">
        <f>VLOOKUP(I930,TABLES!$B$2:$C$146,2,FALSE)</f>
        <v>#N/A</v>
      </c>
      <c r="K930" s="2"/>
      <c r="L930" s="21">
        <v>0</v>
      </c>
      <c r="M930" s="21">
        <v>0</v>
      </c>
      <c r="N930" s="26" t="str">
        <f t="shared" si="110"/>
        <v>0:00</v>
      </c>
      <c r="O930" s="26">
        <f t="shared" si="111"/>
        <v>0</v>
      </c>
      <c r="P930" s="42" t="str">
        <f>VLOOKUP(O930,TABLES!$F$2:$H$8,3)</f>
        <v>zero</v>
      </c>
      <c r="Q930" s="5"/>
    </row>
    <row r="931" spans="1:17" x14ac:dyDescent="0.35">
      <c r="A931" s="39" t="s">
        <v>4</v>
      </c>
      <c r="B931" s="14"/>
      <c r="C931" s="26" t="str">
        <f t="shared" si="105"/>
        <v>Q4-1899</v>
      </c>
      <c r="D931" s="27" t="str">
        <f t="shared" si="106"/>
        <v>1900</v>
      </c>
      <c r="E931" s="26" t="str">
        <f t="shared" si="107"/>
        <v>Q4</v>
      </c>
      <c r="F931" s="25" t="str">
        <f t="shared" si="108"/>
        <v>Jan-00</v>
      </c>
      <c r="G931" s="26" t="str">
        <f t="shared" si="109"/>
        <v>Sat</v>
      </c>
      <c r="H931" s="5"/>
      <c r="I931" s="42" t="e">
        <f>VLOOKUP(H931,TABLES!$A$2:$B$146,2,FALSE)</f>
        <v>#N/A</v>
      </c>
      <c r="J931" s="42" t="e">
        <f>VLOOKUP(I931,TABLES!$B$2:$C$146,2,FALSE)</f>
        <v>#N/A</v>
      </c>
      <c r="K931" s="2"/>
      <c r="L931" s="21">
        <v>0</v>
      </c>
      <c r="M931" s="21">
        <v>0</v>
      </c>
      <c r="N931" s="26" t="str">
        <f t="shared" si="110"/>
        <v>0:00</v>
      </c>
      <c r="O931" s="26">
        <f t="shared" si="111"/>
        <v>0</v>
      </c>
      <c r="P931" s="42" t="str">
        <f>VLOOKUP(O931,TABLES!$F$2:$H$8,3)</f>
        <v>zero</v>
      </c>
      <c r="Q931" s="5"/>
    </row>
    <row r="932" spans="1:17" x14ac:dyDescent="0.35">
      <c r="A932" s="39" t="s">
        <v>4</v>
      </c>
      <c r="B932" s="14"/>
      <c r="C932" s="26" t="str">
        <f t="shared" si="105"/>
        <v>Q4-1899</v>
      </c>
      <c r="D932" s="27" t="str">
        <f t="shared" si="106"/>
        <v>1900</v>
      </c>
      <c r="E932" s="26" t="str">
        <f t="shared" si="107"/>
        <v>Q4</v>
      </c>
      <c r="F932" s="25" t="str">
        <f t="shared" si="108"/>
        <v>Jan-00</v>
      </c>
      <c r="G932" s="26" t="str">
        <f t="shared" si="109"/>
        <v>Sat</v>
      </c>
      <c r="H932" s="5"/>
      <c r="I932" s="42" t="e">
        <f>VLOOKUP(H932,TABLES!$A$2:$B$146,2,FALSE)</f>
        <v>#N/A</v>
      </c>
      <c r="J932" s="42" t="e">
        <f>VLOOKUP(I932,TABLES!$B$2:$C$146,2,FALSE)</f>
        <v>#N/A</v>
      </c>
      <c r="K932" s="2"/>
      <c r="L932" s="21">
        <v>0</v>
      </c>
      <c r="M932" s="21">
        <v>0</v>
      </c>
      <c r="N932" s="26" t="str">
        <f t="shared" si="110"/>
        <v>0:00</v>
      </c>
      <c r="O932" s="26">
        <f t="shared" si="111"/>
        <v>0</v>
      </c>
      <c r="P932" s="42" t="str">
        <f>VLOOKUP(O932,TABLES!$F$2:$H$8,3)</f>
        <v>zero</v>
      </c>
      <c r="Q932" s="5"/>
    </row>
    <row r="933" spans="1:17" x14ac:dyDescent="0.35">
      <c r="A933" s="39" t="s">
        <v>4</v>
      </c>
      <c r="B933" s="14"/>
      <c r="C933" s="26" t="str">
        <f t="shared" si="105"/>
        <v>Q4-1899</v>
      </c>
      <c r="D933" s="27" t="str">
        <f t="shared" si="106"/>
        <v>1900</v>
      </c>
      <c r="E933" s="26" t="str">
        <f t="shared" si="107"/>
        <v>Q4</v>
      </c>
      <c r="F933" s="25" t="str">
        <f t="shared" si="108"/>
        <v>Jan-00</v>
      </c>
      <c r="G933" s="26" t="str">
        <f t="shared" si="109"/>
        <v>Sat</v>
      </c>
      <c r="H933" s="5"/>
      <c r="I933" s="42" t="e">
        <f>VLOOKUP(H933,TABLES!$A$2:$B$146,2,FALSE)</f>
        <v>#N/A</v>
      </c>
      <c r="J933" s="42" t="e">
        <f>VLOOKUP(I933,TABLES!$B$2:$C$146,2,FALSE)</f>
        <v>#N/A</v>
      </c>
      <c r="K933" s="2"/>
      <c r="L933" s="21">
        <v>0</v>
      </c>
      <c r="M933" s="21">
        <v>0</v>
      </c>
      <c r="N933" s="26" t="str">
        <f t="shared" si="110"/>
        <v>0:00</v>
      </c>
      <c r="O933" s="26">
        <f t="shared" si="111"/>
        <v>0</v>
      </c>
      <c r="P933" s="42" t="str">
        <f>VLOOKUP(O933,TABLES!$F$2:$H$8,3)</f>
        <v>zero</v>
      </c>
      <c r="Q933" s="5"/>
    </row>
    <row r="934" spans="1:17" x14ac:dyDescent="0.35">
      <c r="A934" s="39" t="s">
        <v>4</v>
      </c>
      <c r="B934" s="14"/>
      <c r="C934" s="26" t="str">
        <f t="shared" si="105"/>
        <v>Q4-1899</v>
      </c>
      <c r="D934" s="27" t="str">
        <f t="shared" si="106"/>
        <v>1900</v>
      </c>
      <c r="E934" s="26" t="str">
        <f t="shared" si="107"/>
        <v>Q4</v>
      </c>
      <c r="F934" s="25" t="str">
        <f t="shared" si="108"/>
        <v>Jan-00</v>
      </c>
      <c r="G934" s="26" t="str">
        <f t="shared" si="109"/>
        <v>Sat</v>
      </c>
      <c r="H934" s="5"/>
      <c r="I934" s="42" t="e">
        <f>VLOOKUP(H934,TABLES!$A$2:$B$146,2,FALSE)</f>
        <v>#N/A</v>
      </c>
      <c r="J934" s="42" t="e">
        <f>VLOOKUP(I934,TABLES!$B$2:$C$146,2,FALSE)</f>
        <v>#N/A</v>
      </c>
      <c r="K934" s="2"/>
      <c r="L934" s="21">
        <v>0</v>
      </c>
      <c r="M934" s="21">
        <v>0</v>
      </c>
      <c r="N934" s="26" t="str">
        <f t="shared" si="110"/>
        <v>0:00</v>
      </c>
      <c r="O934" s="26">
        <f t="shared" si="111"/>
        <v>0</v>
      </c>
      <c r="P934" s="42" t="str">
        <f>VLOOKUP(O934,TABLES!$F$2:$H$8,3)</f>
        <v>zero</v>
      </c>
      <c r="Q934" s="5"/>
    </row>
    <row r="935" spans="1:17" x14ac:dyDescent="0.35">
      <c r="A935" s="39" t="s">
        <v>4</v>
      </c>
      <c r="B935" s="14"/>
      <c r="C935" s="26" t="str">
        <f t="shared" si="105"/>
        <v>Q4-1899</v>
      </c>
      <c r="D935" s="27" t="str">
        <f t="shared" si="106"/>
        <v>1900</v>
      </c>
      <c r="E935" s="26" t="str">
        <f t="shared" si="107"/>
        <v>Q4</v>
      </c>
      <c r="F935" s="25" t="str">
        <f t="shared" si="108"/>
        <v>Jan-00</v>
      </c>
      <c r="G935" s="26" t="str">
        <f t="shared" si="109"/>
        <v>Sat</v>
      </c>
      <c r="H935" s="5"/>
      <c r="I935" s="42" t="e">
        <f>VLOOKUP(H935,TABLES!$A$2:$B$146,2,FALSE)</f>
        <v>#N/A</v>
      </c>
      <c r="J935" s="42" t="e">
        <f>VLOOKUP(I935,TABLES!$B$2:$C$146,2,FALSE)</f>
        <v>#N/A</v>
      </c>
      <c r="K935" s="2"/>
      <c r="L935" s="21">
        <v>0</v>
      </c>
      <c r="M935" s="21">
        <v>0</v>
      </c>
      <c r="N935" s="26" t="str">
        <f t="shared" si="110"/>
        <v>0:00</v>
      </c>
      <c r="O935" s="26">
        <f t="shared" si="111"/>
        <v>0</v>
      </c>
      <c r="P935" s="42" t="str">
        <f>VLOOKUP(O935,TABLES!$F$2:$H$8,3)</f>
        <v>zero</v>
      </c>
      <c r="Q935" s="5"/>
    </row>
    <row r="936" spans="1:17" x14ac:dyDescent="0.35">
      <c r="A936" s="39" t="s">
        <v>4</v>
      </c>
      <c r="B936" s="14"/>
      <c r="C936" s="26" t="str">
        <f t="shared" si="105"/>
        <v>Q4-1899</v>
      </c>
      <c r="D936" s="27" t="str">
        <f t="shared" si="106"/>
        <v>1900</v>
      </c>
      <c r="E936" s="26" t="str">
        <f t="shared" si="107"/>
        <v>Q4</v>
      </c>
      <c r="F936" s="25" t="str">
        <f t="shared" si="108"/>
        <v>Jan-00</v>
      </c>
      <c r="G936" s="26" t="str">
        <f t="shared" si="109"/>
        <v>Sat</v>
      </c>
      <c r="H936" s="5"/>
      <c r="I936" s="42" t="e">
        <f>VLOOKUP(H936,TABLES!$A$2:$B$146,2,FALSE)</f>
        <v>#N/A</v>
      </c>
      <c r="J936" s="42" t="e">
        <f>VLOOKUP(I936,TABLES!$B$2:$C$146,2,FALSE)</f>
        <v>#N/A</v>
      </c>
      <c r="K936" s="2"/>
      <c r="L936" s="21">
        <v>0</v>
      </c>
      <c r="M936" s="21">
        <v>0</v>
      </c>
      <c r="N936" s="26" t="str">
        <f t="shared" si="110"/>
        <v>0:00</v>
      </c>
      <c r="O936" s="26">
        <f t="shared" si="111"/>
        <v>0</v>
      </c>
      <c r="P936" s="42" t="str">
        <f>VLOOKUP(O936,TABLES!$F$2:$H$8,3)</f>
        <v>zero</v>
      </c>
      <c r="Q936" s="5"/>
    </row>
    <row r="937" spans="1:17" x14ac:dyDescent="0.35">
      <c r="A937" s="39" t="s">
        <v>4</v>
      </c>
      <c r="B937" s="14"/>
      <c r="C937" s="26" t="str">
        <f t="shared" si="105"/>
        <v>Q4-1899</v>
      </c>
      <c r="D937" s="27" t="str">
        <f t="shared" si="106"/>
        <v>1900</v>
      </c>
      <c r="E937" s="26" t="str">
        <f t="shared" si="107"/>
        <v>Q4</v>
      </c>
      <c r="F937" s="25" t="str">
        <f t="shared" si="108"/>
        <v>Jan-00</v>
      </c>
      <c r="G937" s="26" t="str">
        <f t="shared" si="109"/>
        <v>Sat</v>
      </c>
      <c r="H937" s="5"/>
      <c r="I937" s="42" t="e">
        <f>VLOOKUP(H937,TABLES!$A$2:$B$146,2,FALSE)</f>
        <v>#N/A</v>
      </c>
      <c r="J937" s="42" t="e">
        <f>VLOOKUP(I937,TABLES!$B$2:$C$146,2,FALSE)</f>
        <v>#N/A</v>
      </c>
      <c r="K937" s="2"/>
      <c r="L937" s="21">
        <v>0</v>
      </c>
      <c r="M937" s="21">
        <v>0</v>
      </c>
      <c r="N937" s="26" t="str">
        <f t="shared" si="110"/>
        <v>0:00</v>
      </c>
      <c r="O937" s="26">
        <f t="shared" si="111"/>
        <v>0</v>
      </c>
      <c r="P937" s="42" t="str">
        <f>VLOOKUP(O937,TABLES!$F$2:$H$8,3)</f>
        <v>zero</v>
      </c>
      <c r="Q937" s="5"/>
    </row>
    <row r="938" spans="1:17" x14ac:dyDescent="0.35">
      <c r="A938" s="39" t="s">
        <v>4</v>
      </c>
      <c r="B938" s="14"/>
      <c r="C938" s="26" t="str">
        <f t="shared" si="105"/>
        <v>Q4-1899</v>
      </c>
      <c r="D938" s="27" t="str">
        <f t="shared" si="106"/>
        <v>1900</v>
      </c>
      <c r="E938" s="26" t="str">
        <f t="shared" si="107"/>
        <v>Q4</v>
      </c>
      <c r="F938" s="25" t="str">
        <f t="shared" si="108"/>
        <v>Jan-00</v>
      </c>
      <c r="G938" s="26" t="str">
        <f t="shared" si="109"/>
        <v>Sat</v>
      </c>
      <c r="H938" s="5"/>
      <c r="I938" s="42" t="e">
        <f>VLOOKUP(H938,TABLES!$A$2:$B$146,2,FALSE)</f>
        <v>#N/A</v>
      </c>
      <c r="J938" s="42" t="e">
        <f>VLOOKUP(I938,TABLES!$B$2:$C$146,2,FALSE)</f>
        <v>#N/A</v>
      </c>
      <c r="K938" s="2"/>
      <c r="L938" s="21">
        <v>0</v>
      </c>
      <c r="M938" s="21">
        <v>0</v>
      </c>
      <c r="N938" s="26" t="str">
        <f t="shared" si="110"/>
        <v>0:00</v>
      </c>
      <c r="O938" s="26">
        <f t="shared" si="111"/>
        <v>0</v>
      </c>
      <c r="P938" s="42" t="str">
        <f>VLOOKUP(O938,TABLES!$F$2:$H$8,3)</f>
        <v>zero</v>
      </c>
      <c r="Q938" s="5"/>
    </row>
    <row r="939" spans="1:17" x14ac:dyDescent="0.35">
      <c r="A939" s="39" t="s">
        <v>4</v>
      </c>
      <c r="B939" s="14"/>
      <c r="C939" s="26" t="str">
        <f t="shared" si="105"/>
        <v>Q4-1899</v>
      </c>
      <c r="D939" s="27" t="str">
        <f t="shared" si="106"/>
        <v>1900</v>
      </c>
      <c r="E939" s="26" t="str">
        <f t="shared" si="107"/>
        <v>Q4</v>
      </c>
      <c r="F939" s="25" t="str">
        <f t="shared" si="108"/>
        <v>Jan-00</v>
      </c>
      <c r="G939" s="26" t="str">
        <f t="shared" si="109"/>
        <v>Sat</v>
      </c>
      <c r="H939" s="5"/>
      <c r="I939" s="42" t="e">
        <f>VLOOKUP(H939,TABLES!$A$2:$B$146,2,FALSE)</f>
        <v>#N/A</v>
      </c>
      <c r="J939" s="42" t="e">
        <f>VLOOKUP(I939,TABLES!$B$2:$C$146,2,FALSE)</f>
        <v>#N/A</v>
      </c>
      <c r="K939" s="2"/>
      <c r="L939" s="21">
        <v>0</v>
      </c>
      <c r="M939" s="21">
        <v>0</v>
      </c>
      <c r="N939" s="26" t="str">
        <f t="shared" si="110"/>
        <v>0:00</v>
      </c>
      <c r="O939" s="26">
        <f t="shared" si="111"/>
        <v>0</v>
      </c>
      <c r="P939" s="42" t="str">
        <f>VLOOKUP(O939,TABLES!$F$2:$H$8,3)</f>
        <v>zero</v>
      </c>
      <c r="Q939" s="5"/>
    </row>
    <row r="940" spans="1:17" x14ac:dyDescent="0.35">
      <c r="A940" s="39" t="s">
        <v>4</v>
      </c>
      <c r="B940" s="14"/>
      <c r="C940" s="26" t="str">
        <f t="shared" si="105"/>
        <v>Q4-1899</v>
      </c>
      <c r="D940" s="27" t="str">
        <f t="shared" si="106"/>
        <v>1900</v>
      </c>
      <c r="E940" s="26" t="str">
        <f t="shared" si="107"/>
        <v>Q4</v>
      </c>
      <c r="F940" s="25" t="str">
        <f t="shared" si="108"/>
        <v>Jan-00</v>
      </c>
      <c r="G940" s="26" t="str">
        <f t="shared" si="109"/>
        <v>Sat</v>
      </c>
      <c r="H940" s="5"/>
      <c r="I940" s="42" t="e">
        <f>VLOOKUP(H940,TABLES!$A$2:$B$146,2,FALSE)</f>
        <v>#N/A</v>
      </c>
      <c r="J940" s="42" t="e">
        <f>VLOOKUP(I940,TABLES!$B$2:$C$146,2,FALSE)</f>
        <v>#N/A</v>
      </c>
      <c r="K940" s="2"/>
      <c r="L940" s="21">
        <v>0</v>
      </c>
      <c r="M940" s="21">
        <v>0</v>
      </c>
      <c r="N940" s="26" t="str">
        <f t="shared" si="110"/>
        <v>0:00</v>
      </c>
      <c r="O940" s="26">
        <f t="shared" si="111"/>
        <v>0</v>
      </c>
      <c r="P940" s="42" t="str">
        <f>VLOOKUP(O940,TABLES!$F$2:$H$8,3)</f>
        <v>zero</v>
      </c>
      <c r="Q940" s="5"/>
    </row>
    <row r="941" spans="1:17" x14ac:dyDescent="0.35">
      <c r="A941" s="39" t="s">
        <v>4</v>
      </c>
      <c r="B941" s="14"/>
      <c r="C941" s="26" t="str">
        <f t="shared" si="105"/>
        <v>Q4-1899</v>
      </c>
      <c r="D941" s="27" t="str">
        <f t="shared" si="106"/>
        <v>1900</v>
      </c>
      <c r="E941" s="26" t="str">
        <f t="shared" si="107"/>
        <v>Q4</v>
      </c>
      <c r="F941" s="25" t="str">
        <f t="shared" si="108"/>
        <v>Jan-00</v>
      </c>
      <c r="G941" s="26" t="str">
        <f t="shared" si="109"/>
        <v>Sat</v>
      </c>
      <c r="H941" s="5"/>
      <c r="I941" s="42" t="e">
        <f>VLOOKUP(H941,TABLES!$A$2:$B$146,2,FALSE)</f>
        <v>#N/A</v>
      </c>
      <c r="J941" s="42" t="e">
        <f>VLOOKUP(I941,TABLES!$B$2:$C$146,2,FALSE)</f>
        <v>#N/A</v>
      </c>
      <c r="K941" s="2"/>
      <c r="L941" s="21">
        <v>0</v>
      </c>
      <c r="M941" s="21">
        <v>0</v>
      </c>
      <c r="N941" s="26" t="str">
        <f t="shared" si="110"/>
        <v>0:00</v>
      </c>
      <c r="O941" s="26">
        <f t="shared" si="111"/>
        <v>0</v>
      </c>
      <c r="P941" s="42" t="str">
        <f>VLOOKUP(O941,TABLES!$F$2:$H$8,3)</f>
        <v>zero</v>
      </c>
      <c r="Q941" s="5"/>
    </row>
    <row r="942" spans="1:17" x14ac:dyDescent="0.35">
      <c r="A942" s="39" t="s">
        <v>4</v>
      </c>
      <c r="B942" s="14"/>
      <c r="C942" s="26" t="str">
        <f t="shared" si="105"/>
        <v>Q4-1899</v>
      </c>
      <c r="D942" s="27" t="str">
        <f t="shared" si="106"/>
        <v>1900</v>
      </c>
      <c r="E942" s="26" t="str">
        <f t="shared" si="107"/>
        <v>Q4</v>
      </c>
      <c r="F942" s="25" t="str">
        <f t="shared" si="108"/>
        <v>Jan-00</v>
      </c>
      <c r="G942" s="26" t="str">
        <f t="shared" si="109"/>
        <v>Sat</v>
      </c>
      <c r="H942" s="5"/>
      <c r="I942" s="42" t="e">
        <f>VLOOKUP(H942,TABLES!$A$2:$B$146,2,FALSE)</f>
        <v>#N/A</v>
      </c>
      <c r="J942" s="42" t="e">
        <f>VLOOKUP(I942,TABLES!$B$2:$C$146,2,FALSE)</f>
        <v>#N/A</v>
      </c>
      <c r="K942" s="2"/>
      <c r="L942" s="21">
        <v>0</v>
      </c>
      <c r="M942" s="21">
        <v>0</v>
      </c>
      <c r="N942" s="26" t="str">
        <f t="shared" si="110"/>
        <v>0:00</v>
      </c>
      <c r="O942" s="26">
        <f t="shared" si="111"/>
        <v>0</v>
      </c>
      <c r="P942" s="42" t="str">
        <f>VLOOKUP(O942,TABLES!$F$2:$H$8,3)</f>
        <v>zero</v>
      </c>
      <c r="Q942" s="5"/>
    </row>
    <row r="943" spans="1:17" x14ac:dyDescent="0.35">
      <c r="A943" s="39" t="s">
        <v>4</v>
      </c>
      <c r="B943" s="14"/>
      <c r="C943" s="26" t="str">
        <f t="shared" si="105"/>
        <v>Q4-1899</v>
      </c>
      <c r="D943" s="27" t="str">
        <f t="shared" si="106"/>
        <v>1900</v>
      </c>
      <c r="E943" s="26" t="str">
        <f t="shared" si="107"/>
        <v>Q4</v>
      </c>
      <c r="F943" s="25" t="str">
        <f t="shared" si="108"/>
        <v>Jan-00</v>
      </c>
      <c r="G943" s="26" t="str">
        <f t="shared" si="109"/>
        <v>Sat</v>
      </c>
      <c r="H943" s="5"/>
      <c r="I943" s="42" t="e">
        <f>VLOOKUP(H943,TABLES!$A$2:$B$146,2,FALSE)</f>
        <v>#N/A</v>
      </c>
      <c r="J943" s="42" t="e">
        <f>VLOOKUP(I943,TABLES!$B$2:$C$146,2,FALSE)</f>
        <v>#N/A</v>
      </c>
      <c r="K943" s="2"/>
      <c r="L943" s="21">
        <v>0</v>
      </c>
      <c r="M943" s="21">
        <v>0</v>
      </c>
      <c r="N943" s="26" t="str">
        <f t="shared" si="110"/>
        <v>0:00</v>
      </c>
      <c r="O943" s="26">
        <f t="shared" si="111"/>
        <v>0</v>
      </c>
      <c r="P943" s="42" t="str">
        <f>VLOOKUP(O943,TABLES!$F$2:$H$8,3)</f>
        <v>zero</v>
      </c>
      <c r="Q943" s="5"/>
    </row>
    <row r="944" spans="1:17" x14ac:dyDescent="0.35">
      <c r="A944" s="39" t="s">
        <v>4</v>
      </c>
      <c r="B944" s="14"/>
      <c r="C944" s="26" t="str">
        <f t="shared" si="105"/>
        <v>Q4-1899</v>
      </c>
      <c r="D944" s="27" t="str">
        <f t="shared" si="106"/>
        <v>1900</v>
      </c>
      <c r="E944" s="26" t="str">
        <f t="shared" si="107"/>
        <v>Q4</v>
      </c>
      <c r="F944" s="25" t="str">
        <f t="shared" si="108"/>
        <v>Jan-00</v>
      </c>
      <c r="G944" s="26" t="str">
        <f t="shared" si="109"/>
        <v>Sat</v>
      </c>
      <c r="H944" s="5"/>
      <c r="I944" s="42" t="e">
        <f>VLOOKUP(H944,TABLES!$A$2:$B$146,2,FALSE)</f>
        <v>#N/A</v>
      </c>
      <c r="J944" s="42" t="e">
        <f>VLOOKUP(I944,TABLES!$B$2:$C$146,2,FALSE)</f>
        <v>#N/A</v>
      </c>
      <c r="K944" s="2"/>
      <c r="L944" s="21">
        <v>0</v>
      </c>
      <c r="M944" s="21">
        <v>0</v>
      </c>
      <c r="N944" s="26" t="str">
        <f t="shared" si="110"/>
        <v>0:00</v>
      </c>
      <c r="O944" s="26">
        <f t="shared" si="111"/>
        <v>0</v>
      </c>
      <c r="P944" s="42" t="str">
        <f>VLOOKUP(O944,TABLES!$F$2:$H$8,3)</f>
        <v>zero</v>
      </c>
      <c r="Q944" s="5"/>
    </row>
    <row r="945" spans="1:17" x14ac:dyDescent="0.35">
      <c r="A945" s="39" t="s">
        <v>4</v>
      </c>
      <c r="B945" s="14"/>
      <c r="C945" s="26" t="str">
        <f t="shared" si="105"/>
        <v>Q4-1899</v>
      </c>
      <c r="D945" s="27" t="str">
        <f t="shared" si="106"/>
        <v>1900</v>
      </c>
      <c r="E945" s="26" t="str">
        <f t="shared" si="107"/>
        <v>Q4</v>
      </c>
      <c r="F945" s="25" t="str">
        <f t="shared" si="108"/>
        <v>Jan-00</v>
      </c>
      <c r="G945" s="26" t="str">
        <f t="shared" si="109"/>
        <v>Sat</v>
      </c>
      <c r="H945" s="5"/>
      <c r="I945" s="42" t="e">
        <f>VLOOKUP(H945,TABLES!$A$2:$B$146,2,FALSE)</f>
        <v>#N/A</v>
      </c>
      <c r="J945" s="42" t="e">
        <f>VLOOKUP(I945,TABLES!$B$2:$C$146,2,FALSE)</f>
        <v>#N/A</v>
      </c>
      <c r="K945" s="2"/>
      <c r="L945" s="21">
        <v>0</v>
      </c>
      <c r="M945" s="21">
        <v>0</v>
      </c>
      <c r="N945" s="26" t="str">
        <f t="shared" si="110"/>
        <v>0:00</v>
      </c>
      <c r="O945" s="26">
        <f t="shared" si="111"/>
        <v>0</v>
      </c>
      <c r="P945" s="42" t="str">
        <f>VLOOKUP(O945,TABLES!$F$2:$H$8,3)</f>
        <v>zero</v>
      </c>
      <c r="Q945" s="5"/>
    </row>
    <row r="946" spans="1:17" x14ac:dyDescent="0.35">
      <c r="A946" s="39" t="s">
        <v>4</v>
      </c>
      <c r="B946" s="14"/>
      <c r="C946" s="26" t="str">
        <f t="shared" si="105"/>
        <v>Q4-1899</v>
      </c>
      <c r="D946" s="27" t="str">
        <f t="shared" si="106"/>
        <v>1900</v>
      </c>
      <c r="E946" s="26" t="str">
        <f t="shared" si="107"/>
        <v>Q4</v>
      </c>
      <c r="F946" s="25" t="str">
        <f t="shared" si="108"/>
        <v>Jan-00</v>
      </c>
      <c r="G946" s="26" t="str">
        <f t="shared" si="109"/>
        <v>Sat</v>
      </c>
      <c r="H946" s="5"/>
      <c r="I946" s="42" t="e">
        <f>VLOOKUP(H946,TABLES!$A$2:$B$146,2,FALSE)</f>
        <v>#N/A</v>
      </c>
      <c r="J946" s="42" t="e">
        <f>VLOOKUP(I946,TABLES!$B$2:$C$146,2,FALSE)</f>
        <v>#N/A</v>
      </c>
      <c r="K946" s="2"/>
      <c r="L946" s="21">
        <v>0</v>
      </c>
      <c r="M946" s="21">
        <v>0</v>
      </c>
      <c r="N946" s="26" t="str">
        <f t="shared" si="110"/>
        <v>0:00</v>
      </c>
      <c r="O946" s="26">
        <f t="shared" si="111"/>
        <v>0</v>
      </c>
      <c r="P946" s="42" t="str">
        <f>VLOOKUP(O946,TABLES!$F$2:$H$8,3)</f>
        <v>zero</v>
      </c>
      <c r="Q946" s="5"/>
    </row>
    <row r="947" spans="1:17" x14ac:dyDescent="0.35">
      <c r="A947" s="39" t="s">
        <v>4</v>
      </c>
      <c r="B947" s="14"/>
      <c r="C947" s="26" t="str">
        <f t="shared" si="105"/>
        <v>Q4-1899</v>
      </c>
      <c r="D947" s="27" t="str">
        <f t="shared" si="106"/>
        <v>1900</v>
      </c>
      <c r="E947" s="26" t="str">
        <f t="shared" si="107"/>
        <v>Q4</v>
      </c>
      <c r="F947" s="25" t="str">
        <f t="shared" si="108"/>
        <v>Jan-00</v>
      </c>
      <c r="G947" s="26" t="str">
        <f t="shared" si="109"/>
        <v>Sat</v>
      </c>
      <c r="H947" s="5"/>
      <c r="I947" s="42" t="e">
        <f>VLOOKUP(H947,TABLES!$A$2:$B$146,2,FALSE)</f>
        <v>#N/A</v>
      </c>
      <c r="J947" s="42" t="e">
        <f>VLOOKUP(I947,TABLES!$B$2:$C$146,2,FALSE)</f>
        <v>#N/A</v>
      </c>
      <c r="K947" s="2"/>
      <c r="L947" s="21">
        <v>0</v>
      </c>
      <c r="M947" s="21">
        <v>0</v>
      </c>
      <c r="N947" s="26" t="str">
        <f t="shared" si="110"/>
        <v>0:00</v>
      </c>
      <c r="O947" s="26">
        <f t="shared" si="111"/>
        <v>0</v>
      </c>
      <c r="P947" s="42" t="str">
        <f>VLOOKUP(O947,TABLES!$F$2:$H$8,3)</f>
        <v>zero</v>
      </c>
      <c r="Q947" s="5"/>
    </row>
    <row r="948" spans="1:17" x14ac:dyDescent="0.35">
      <c r="A948" s="39" t="s">
        <v>4</v>
      </c>
      <c r="B948" s="14"/>
      <c r="C948" s="26" t="str">
        <f t="shared" si="105"/>
        <v>Q4-1899</v>
      </c>
      <c r="D948" s="27" t="str">
        <f t="shared" si="106"/>
        <v>1900</v>
      </c>
      <c r="E948" s="26" t="str">
        <f t="shared" si="107"/>
        <v>Q4</v>
      </c>
      <c r="F948" s="25" t="str">
        <f t="shared" si="108"/>
        <v>Jan-00</v>
      </c>
      <c r="G948" s="26" t="str">
        <f t="shared" si="109"/>
        <v>Sat</v>
      </c>
      <c r="H948" s="5"/>
      <c r="I948" s="42" t="e">
        <f>VLOOKUP(H948,TABLES!$A$2:$B$146,2,FALSE)</f>
        <v>#N/A</v>
      </c>
      <c r="J948" s="42" t="e">
        <f>VLOOKUP(I948,TABLES!$B$2:$C$146,2,FALSE)</f>
        <v>#N/A</v>
      </c>
      <c r="K948" s="2"/>
      <c r="L948" s="21">
        <v>0</v>
      </c>
      <c r="M948" s="21">
        <v>0</v>
      </c>
      <c r="N948" s="26" t="str">
        <f t="shared" si="110"/>
        <v>0:00</v>
      </c>
      <c r="O948" s="26">
        <f t="shared" si="111"/>
        <v>0</v>
      </c>
      <c r="P948" s="42" t="str">
        <f>VLOOKUP(O948,TABLES!$F$2:$H$8,3)</f>
        <v>zero</v>
      </c>
      <c r="Q948" s="5"/>
    </row>
    <row r="949" spans="1:17" x14ac:dyDescent="0.35">
      <c r="A949" s="39" t="s">
        <v>4</v>
      </c>
      <c r="B949" s="14"/>
      <c r="C949" s="26" t="str">
        <f t="shared" si="105"/>
        <v>Q4-1899</v>
      </c>
      <c r="D949" s="27" t="str">
        <f t="shared" si="106"/>
        <v>1900</v>
      </c>
      <c r="E949" s="26" t="str">
        <f t="shared" si="107"/>
        <v>Q4</v>
      </c>
      <c r="F949" s="25" t="str">
        <f t="shared" si="108"/>
        <v>Jan-00</v>
      </c>
      <c r="G949" s="26" t="str">
        <f t="shared" si="109"/>
        <v>Sat</v>
      </c>
      <c r="H949" s="5"/>
      <c r="I949" s="42" t="e">
        <f>VLOOKUP(H949,TABLES!$A$2:$B$146,2,FALSE)</f>
        <v>#N/A</v>
      </c>
      <c r="J949" s="42" t="e">
        <f>VLOOKUP(I949,TABLES!$B$2:$C$146,2,FALSE)</f>
        <v>#N/A</v>
      </c>
      <c r="K949" s="2"/>
      <c r="L949" s="21">
        <v>0</v>
      </c>
      <c r="M949" s="21">
        <v>0</v>
      </c>
      <c r="N949" s="26" t="str">
        <f t="shared" si="110"/>
        <v>0:00</v>
      </c>
      <c r="O949" s="26">
        <f t="shared" si="111"/>
        <v>0</v>
      </c>
      <c r="P949" s="42" t="str">
        <f>VLOOKUP(O949,TABLES!$F$2:$H$8,3)</f>
        <v>zero</v>
      </c>
      <c r="Q949" s="5"/>
    </row>
    <row r="950" spans="1:17" x14ac:dyDescent="0.35">
      <c r="A950" s="39" t="s">
        <v>4</v>
      </c>
      <c r="B950" s="14"/>
      <c r="C950" s="26" t="str">
        <f t="shared" si="105"/>
        <v>Q4-1899</v>
      </c>
      <c r="D950" s="27" t="str">
        <f t="shared" si="106"/>
        <v>1900</v>
      </c>
      <c r="E950" s="26" t="str">
        <f t="shared" si="107"/>
        <v>Q4</v>
      </c>
      <c r="F950" s="25" t="str">
        <f t="shared" si="108"/>
        <v>Jan-00</v>
      </c>
      <c r="G950" s="26" t="str">
        <f t="shared" si="109"/>
        <v>Sat</v>
      </c>
      <c r="H950" s="5"/>
      <c r="I950" s="42" t="e">
        <f>VLOOKUP(H950,TABLES!$A$2:$B$146,2,FALSE)</f>
        <v>#N/A</v>
      </c>
      <c r="J950" s="42" t="e">
        <f>VLOOKUP(I950,TABLES!$B$2:$C$146,2,FALSE)</f>
        <v>#N/A</v>
      </c>
      <c r="K950" s="2"/>
      <c r="L950" s="21">
        <v>0</v>
      </c>
      <c r="M950" s="21">
        <v>0</v>
      </c>
      <c r="N950" s="26" t="str">
        <f t="shared" si="110"/>
        <v>0:00</v>
      </c>
      <c r="O950" s="26">
        <f t="shared" si="111"/>
        <v>0</v>
      </c>
      <c r="P950" s="42" t="str">
        <f>VLOOKUP(O950,TABLES!$F$2:$H$8,3)</f>
        <v>zero</v>
      </c>
      <c r="Q950" s="5"/>
    </row>
    <row r="951" spans="1:17" x14ac:dyDescent="0.35">
      <c r="A951" s="39" t="s">
        <v>4</v>
      </c>
      <c r="B951" s="14"/>
      <c r="C951" s="26" t="str">
        <f t="shared" si="105"/>
        <v>Q4-1899</v>
      </c>
      <c r="D951" s="27" t="str">
        <f t="shared" si="106"/>
        <v>1900</v>
      </c>
      <c r="E951" s="26" t="str">
        <f t="shared" si="107"/>
        <v>Q4</v>
      </c>
      <c r="F951" s="25" t="str">
        <f t="shared" si="108"/>
        <v>Jan-00</v>
      </c>
      <c r="G951" s="26" t="str">
        <f t="shared" si="109"/>
        <v>Sat</v>
      </c>
      <c r="H951" s="5"/>
      <c r="I951" s="42" t="e">
        <f>VLOOKUP(H951,TABLES!$A$2:$B$146,2,FALSE)</f>
        <v>#N/A</v>
      </c>
      <c r="J951" s="42" t="e">
        <f>VLOOKUP(I951,TABLES!$B$2:$C$146,2,FALSE)</f>
        <v>#N/A</v>
      </c>
      <c r="K951" s="2"/>
      <c r="L951" s="21">
        <v>0</v>
      </c>
      <c r="M951" s="21">
        <v>0</v>
      </c>
      <c r="N951" s="26" t="str">
        <f t="shared" si="110"/>
        <v>0:00</v>
      </c>
      <c r="O951" s="26">
        <f t="shared" si="111"/>
        <v>0</v>
      </c>
      <c r="P951" s="42" t="str">
        <f>VLOOKUP(O951,TABLES!$F$2:$H$8,3)</f>
        <v>zero</v>
      </c>
      <c r="Q951" s="5"/>
    </row>
    <row r="952" spans="1:17" x14ac:dyDescent="0.35">
      <c r="A952" s="39" t="s">
        <v>4</v>
      </c>
      <c r="B952" s="14"/>
      <c r="C952" s="26" t="str">
        <f t="shared" si="105"/>
        <v>Q4-1899</v>
      </c>
      <c r="D952" s="27" t="str">
        <f t="shared" si="106"/>
        <v>1900</v>
      </c>
      <c r="E952" s="26" t="str">
        <f t="shared" si="107"/>
        <v>Q4</v>
      </c>
      <c r="F952" s="25" t="str">
        <f t="shared" si="108"/>
        <v>Jan-00</v>
      </c>
      <c r="G952" s="26" t="str">
        <f t="shared" si="109"/>
        <v>Sat</v>
      </c>
      <c r="H952" s="5"/>
      <c r="I952" s="42" t="e">
        <f>VLOOKUP(H952,TABLES!$A$2:$B$146,2,FALSE)</f>
        <v>#N/A</v>
      </c>
      <c r="J952" s="42" t="e">
        <f>VLOOKUP(I952,TABLES!$B$2:$C$146,2,FALSE)</f>
        <v>#N/A</v>
      </c>
      <c r="K952" s="2"/>
      <c r="L952" s="21">
        <v>0</v>
      </c>
      <c r="M952" s="21">
        <v>0</v>
      </c>
      <c r="N952" s="26" t="str">
        <f t="shared" si="110"/>
        <v>0:00</v>
      </c>
      <c r="O952" s="26">
        <f t="shared" si="111"/>
        <v>0</v>
      </c>
      <c r="P952" s="42" t="str">
        <f>VLOOKUP(O952,TABLES!$F$2:$H$8,3)</f>
        <v>zero</v>
      </c>
      <c r="Q952" s="5"/>
    </row>
    <row r="953" spans="1:17" x14ac:dyDescent="0.35">
      <c r="A953" s="39" t="s">
        <v>4</v>
      </c>
      <c r="B953" s="14"/>
      <c r="C953" s="26" t="str">
        <f t="shared" si="105"/>
        <v>Q4-1899</v>
      </c>
      <c r="D953" s="27" t="str">
        <f t="shared" si="106"/>
        <v>1900</v>
      </c>
      <c r="E953" s="26" t="str">
        <f t="shared" si="107"/>
        <v>Q4</v>
      </c>
      <c r="F953" s="25" t="str">
        <f t="shared" si="108"/>
        <v>Jan-00</v>
      </c>
      <c r="G953" s="26" t="str">
        <f t="shared" si="109"/>
        <v>Sat</v>
      </c>
      <c r="H953" s="5"/>
      <c r="I953" s="42" t="e">
        <f>VLOOKUP(H953,TABLES!$A$2:$B$146,2,FALSE)</f>
        <v>#N/A</v>
      </c>
      <c r="J953" s="42" t="e">
        <f>VLOOKUP(I953,TABLES!$B$2:$C$146,2,FALSE)</f>
        <v>#N/A</v>
      </c>
      <c r="K953" s="2"/>
      <c r="L953" s="21">
        <v>0</v>
      </c>
      <c r="M953" s="21">
        <v>0</v>
      </c>
      <c r="N953" s="26" t="str">
        <f t="shared" si="110"/>
        <v>0:00</v>
      </c>
      <c r="O953" s="26">
        <f t="shared" si="111"/>
        <v>0</v>
      </c>
      <c r="P953" s="42" t="str">
        <f>VLOOKUP(O953,TABLES!$F$2:$H$8,3)</f>
        <v>zero</v>
      </c>
      <c r="Q953" s="5"/>
    </row>
    <row r="954" spans="1:17" x14ac:dyDescent="0.35">
      <c r="A954" s="39" t="s">
        <v>4</v>
      </c>
      <c r="B954" s="14"/>
      <c r="C954" s="26" t="str">
        <f t="shared" si="105"/>
        <v>Q4-1899</v>
      </c>
      <c r="D954" s="27" t="str">
        <f t="shared" si="106"/>
        <v>1900</v>
      </c>
      <c r="E954" s="26" t="str">
        <f t="shared" si="107"/>
        <v>Q4</v>
      </c>
      <c r="F954" s="25" t="str">
        <f t="shared" si="108"/>
        <v>Jan-00</v>
      </c>
      <c r="G954" s="26" t="str">
        <f t="shared" si="109"/>
        <v>Sat</v>
      </c>
      <c r="H954" s="5"/>
      <c r="I954" s="42" t="e">
        <f>VLOOKUP(H954,TABLES!$A$2:$B$146,2,FALSE)</f>
        <v>#N/A</v>
      </c>
      <c r="J954" s="42" t="e">
        <f>VLOOKUP(I954,TABLES!$B$2:$C$146,2,FALSE)</f>
        <v>#N/A</v>
      </c>
      <c r="K954" s="2"/>
      <c r="L954" s="21">
        <v>0</v>
      </c>
      <c r="M954" s="21">
        <v>0</v>
      </c>
      <c r="N954" s="26" t="str">
        <f t="shared" si="110"/>
        <v>0:00</v>
      </c>
      <c r="O954" s="26">
        <f t="shared" si="111"/>
        <v>0</v>
      </c>
      <c r="P954" s="42" t="str">
        <f>VLOOKUP(O954,TABLES!$F$2:$H$8,3)</f>
        <v>zero</v>
      </c>
      <c r="Q954" s="5"/>
    </row>
    <row r="955" spans="1:17" x14ac:dyDescent="0.35">
      <c r="A955" s="39" t="s">
        <v>4</v>
      </c>
      <c r="B955" s="14"/>
      <c r="C955" s="26" t="str">
        <f t="shared" si="105"/>
        <v>Q4-1899</v>
      </c>
      <c r="D955" s="27" t="str">
        <f t="shared" si="106"/>
        <v>1900</v>
      </c>
      <c r="E955" s="26" t="str">
        <f t="shared" si="107"/>
        <v>Q4</v>
      </c>
      <c r="F955" s="25" t="str">
        <f t="shared" si="108"/>
        <v>Jan-00</v>
      </c>
      <c r="G955" s="26" t="str">
        <f t="shared" si="109"/>
        <v>Sat</v>
      </c>
      <c r="H955" s="5"/>
      <c r="I955" s="42" t="e">
        <f>VLOOKUP(H955,TABLES!$A$2:$B$146,2,FALSE)</f>
        <v>#N/A</v>
      </c>
      <c r="J955" s="42" t="e">
        <f>VLOOKUP(I955,TABLES!$B$2:$C$146,2,FALSE)</f>
        <v>#N/A</v>
      </c>
      <c r="K955" s="2"/>
      <c r="L955" s="21">
        <v>0</v>
      </c>
      <c r="M955" s="21">
        <v>0</v>
      </c>
      <c r="N955" s="26" t="str">
        <f t="shared" si="110"/>
        <v>0:00</v>
      </c>
      <c r="O955" s="26">
        <f t="shared" si="111"/>
        <v>0</v>
      </c>
      <c r="P955" s="42" t="str">
        <f>VLOOKUP(O955,TABLES!$F$2:$H$8,3)</f>
        <v>zero</v>
      </c>
      <c r="Q955" s="5"/>
    </row>
    <row r="956" spans="1:17" x14ac:dyDescent="0.35">
      <c r="A956" s="39" t="s">
        <v>4</v>
      </c>
      <c r="B956" s="14"/>
      <c r="C956" s="26" t="str">
        <f t="shared" si="105"/>
        <v>Q4-1899</v>
      </c>
      <c r="D956" s="27" t="str">
        <f t="shared" si="106"/>
        <v>1900</v>
      </c>
      <c r="E956" s="26" t="str">
        <f t="shared" si="107"/>
        <v>Q4</v>
      </c>
      <c r="F956" s="25" t="str">
        <f t="shared" si="108"/>
        <v>Jan-00</v>
      </c>
      <c r="G956" s="26" t="str">
        <f t="shared" si="109"/>
        <v>Sat</v>
      </c>
      <c r="H956" s="5"/>
      <c r="I956" s="42" t="e">
        <f>VLOOKUP(H956,TABLES!$A$2:$B$146,2,FALSE)</f>
        <v>#N/A</v>
      </c>
      <c r="J956" s="42" t="e">
        <f>VLOOKUP(I956,TABLES!$B$2:$C$146,2,FALSE)</f>
        <v>#N/A</v>
      </c>
      <c r="K956" s="2"/>
      <c r="L956" s="21">
        <v>0</v>
      </c>
      <c r="M956" s="21">
        <v>0</v>
      </c>
      <c r="N956" s="26" t="str">
        <f t="shared" si="110"/>
        <v>0:00</v>
      </c>
      <c r="O956" s="26">
        <f t="shared" si="111"/>
        <v>0</v>
      </c>
      <c r="P956" s="42" t="str">
        <f>VLOOKUP(O956,TABLES!$F$2:$H$8,3)</f>
        <v>zero</v>
      </c>
      <c r="Q956" s="5"/>
    </row>
    <row r="957" spans="1:17" x14ac:dyDescent="0.35">
      <c r="A957" s="39" t="s">
        <v>4</v>
      </c>
      <c r="B957" s="14"/>
      <c r="C957" s="26" t="str">
        <f t="shared" si="105"/>
        <v>Q4-1899</v>
      </c>
      <c r="D957" s="27" t="str">
        <f t="shared" si="106"/>
        <v>1900</v>
      </c>
      <c r="E957" s="26" t="str">
        <f t="shared" si="107"/>
        <v>Q4</v>
      </c>
      <c r="F957" s="25" t="str">
        <f t="shared" si="108"/>
        <v>Jan-00</v>
      </c>
      <c r="G957" s="26" t="str">
        <f t="shared" si="109"/>
        <v>Sat</v>
      </c>
      <c r="H957" s="5"/>
      <c r="I957" s="42" t="e">
        <f>VLOOKUP(H957,TABLES!$A$2:$B$146,2,FALSE)</f>
        <v>#N/A</v>
      </c>
      <c r="J957" s="42" t="e">
        <f>VLOOKUP(I957,TABLES!$B$2:$C$146,2,FALSE)</f>
        <v>#N/A</v>
      </c>
      <c r="K957" s="2"/>
      <c r="L957" s="21">
        <v>0</v>
      </c>
      <c r="M957" s="21">
        <v>0</v>
      </c>
      <c r="N957" s="26" t="str">
        <f t="shared" si="110"/>
        <v>0:00</v>
      </c>
      <c r="O957" s="26">
        <f t="shared" si="111"/>
        <v>0</v>
      </c>
      <c r="P957" s="42" t="str">
        <f>VLOOKUP(O957,TABLES!$F$2:$H$8,3)</f>
        <v>zero</v>
      </c>
      <c r="Q957" s="5"/>
    </row>
    <row r="958" spans="1:17" x14ac:dyDescent="0.35">
      <c r="A958" s="39" t="s">
        <v>4</v>
      </c>
      <c r="B958" s="14"/>
      <c r="C958" s="26" t="str">
        <f t="shared" si="105"/>
        <v>Q4-1899</v>
      </c>
      <c r="D958" s="27" t="str">
        <f t="shared" si="106"/>
        <v>1900</v>
      </c>
      <c r="E958" s="26" t="str">
        <f t="shared" si="107"/>
        <v>Q4</v>
      </c>
      <c r="F958" s="25" t="str">
        <f t="shared" si="108"/>
        <v>Jan-00</v>
      </c>
      <c r="G958" s="26" t="str">
        <f t="shared" si="109"/>
        <v>Sat</v>
      </c>
      <c r="H958" s="5"/>
      <c r="I958" s="42" t="e">
        <f>VLOOKUP(H958,TABLES!$A$2:$B$146,2,FALSE)</f>
        <v>#N/A</v>
      </c>
      <c r="J958" s="42" t="e">
        <f>VLOOKUP(I958,TABLES!$B$2:$C$146,2,FALSE)</f>
        <v>#N/A</v>
      </c>
      <c r="K958" s="2"/>
      <c r="L958" s="21">
        <v>0</v>
      </c>
      <c r="M958" s="21">
        <v>0</v>
      </c>
      <c r="N958" s="26" t="str">
        <f t="shared" si="110"/>
        <v>0:00</v>
      </c>
      <c r="O958" s="26">
        <f t="shared" si="111"/>
        <v>0</v>
      </c>
      <c r="P958" s="42" t="str">
        <f>VLOOKUP(O958,TABLES!$F$2:$H$8,3)</f>
        <v>zero</v>
      </c>
      <c r="Q958" s="5"/>
    </row>
    <row r="959" spans="1:17" x14ac:dyDescent="0.35">
      <c r="A959" s="39" t="s">
        <v>4</v>
      </c>
      <c r="B959" s="14"/>
      <c r="C959" s="26" t="str">
        <f t="shared" si="105"/>
        <v>Q4-1899</v>
      </c>
      <c r="D959" s="27" t="str">
        <f t="shared" si="106"/>
        <v>1900</v>
      </c>
      <c r="E959" s="26" t="str">
        <f t="shared" si="107"/>
        <v>Q4</v>
      </c>
      <c r="F959" s="25" t="str">
        <f t="shared" si="108"/>
        <v>Jan-00</v>
      </c>
      <c r="G959" s="26" t="str">
        <f t="shared" si="109"/>
        <v>Sat</v>
      </c>
      <c r="H959" s="5"/>
      <c r="I959" s="42" t="e">
        <f>VLOOKUP(H959,TABLES!$A$2:$B$146,2,FALSE)</f>
        <v>#N/A</v>
      </c>
      <c r="J959" s="42" t="e">
        <f>VLOOKUP(I959,TABLES!$B$2:$C$146,2,FALSE)</f>
        <v>#N/A</v>
      </c>
      <c r="K959" s="2"/>
      <c r="L959" s="21">
        <v>0</v>
      </c>
      <c r="M959" s="21">
        <v>0</v>
      </c>
      <c r="N959" s="26" t="str">
        <f t="shared" si="110"/>
        <v>0:00</v>
      </c>
      <c r="O959" s="26">
        <f t="shared" si="111"/>
        <v>0</v>
      </c>
      <c r="P959" s="42" t="str">
        <f>VLOOKUP(O959,TABLES!$F$2:$H$8,3)</f>
        <v>zero</v>
      </c>
      <c r="Q959" s="5"/>
    </row>
    <row r="960" spans="1:17" x14ac:dyDescent="0.35">
      <c r="A960" s="39" t="s">
        <v>4</v>
      </c>
      <c r="B960" s="14"/>
      <c r="C960" s="26" t="str">
        <f t="shared" si="105"/>
        <v>Q4-1899</v>
      </c>
      <c r="D960" s="27" t="str">
        <f t="shared" si="106"/>
        <v>1900</v>
      </c>
      <c r="E960" s="26" t="str">
        <f t="shared" si="107"/>
        <v>Q4</v>
      </c>
      <c r="F960" s="25" t="str">
        <f t="shared" si="108"/>
        <v>Jan-00</v>
      </c>
      <c r="G960" s="26" t="str">
        <f t="shared" si="109"/>
        <v>Sat</v>
      </c>
      <c r="H960" s="5"/>
      <c r="I960" s="42" t="e">
        <f>VLOOKUP(H960,TABLES!$A$2:$B$146,2,FALSE)</f>
        <v>#N/A</v>
      </c>
      <c r="J960" s="42" t="e">
        <f>VLOOKUP(I960,TABLES!$B$2:$C$146,2,FALSE)</f>
        <v>#N/A</v>
      </c>
      <c r="K960" s="2"/>
      <c r="L960" s="21">
        <v>0</v>
      </c>
      <c r="M960" s="21">
        <v>0</v>
      </c>
      <c r="N960" s="26" t="str">
        <f t="shared" si="110"/>
        <v>0:00</v>
      </c>
      <c r="O960" s="26">
        <f t="shared" si="111"/>
        <v>0</v>
      </c>
      <c r="P960" s="42" t="str">
        <f>VLOOKUP(O960,TABLES!$F$2:$H$8,3)</f>
        <v>zero</v>
      </c>
      <c r="Q960" s="5"/>
    </row>
    <row r="961" spans="1:17" x14ac:dyDescent="0.35">
      <c r="A961" s="39" t="s">
        <v>4</v>
      </c>
      <c r="B961" s="14"/>
      <c r="C961" s="26" t="str">
        <f t="shared" si="105"/>
        <v>Q4-1899</v>
      </c>
      <c r="D961" s="27" t="str">
        <f t="shared" si="106"/>
        <v>1900</v>
      </c>
      <c r="E961" s="26" t="str">
        <f t="shared" si="107"/>
        <v>Q4</v>
      </c>
      <c r="F961" s="25" t="str">
        <f t="shared" si="108"/>
        <v>Jan-00</v>
      </c>
      <c r="G961" s="26" t="str">
        <f t="shared" si="109"/>
        <v>Sat</v>
      </c>
      <c r="H961" s="5"/>
      <c r="I961" s="42" t="e">
        <f>VLOOKUP(H961,TABLES!$A$2:$B$146,2,FALSE)</f>
        <v>#N/A</v>
      </c>
      <c r="J961" s="42" t="e">
        <f>VLOOKUP(I961,TABLES!$B$2:$C$146,2,FALSE)</f>
        <v>#N/A</v>
      </c>
      <c r="K961" s="2"/>
      <c r="L961" s="21">
        <v>0</v>
      </c>
      <c r="M961" s="21">
        <v>0</v>
      </c>
      <c r="N961" s="26" t="str">
        <f t="shared" si="110"/>
        <v>0:00</v>
      </c>
      <c r="O961" s="26">
        <f t="shared" si="111"/>
        <v>0</v>
      </c>
      <c r="P961" s="42" t="str">
        <f>VLOOKUP(O961,TABLES!$F$2:$H$8,3)</f>
        <v>zero</v>
      </c>
      <c r="Q961" s="5"/>
    </row>
    <row r="962" spans="1:17" x14ac:dyDescent="0.35">
      <c r="A962" s="39" t="s">
        <v>4</v>
      </c>
      <c r="B962" s="14"/>
      <c r="C962" s="26" t="str">
        <f t="shared" ref="C962:C1025" si="112">"Q"&amp;CHOOSE(MONTH(B962),4,4,4,1,1,1,2,2,2,3,3,3)&amp;"-"&amp;IF(MONTH(B962)&lt;4,0,1)+YEAR(B962)-1</f>
        <v>Q4-1899</v>
      </c>
      <c r="D962" s="27" t="str">
        <f t="shared" ref="D962:D1025" si="113">TEXT(B962,"yyyy")</f>
        <v>1900</v>
      </c>
      <c r="E962" s="26" t="str">
        <f t="shared" ref="E962:E1025" si="114">"Q"&amp;CHOOSE(MONTH(B962),4,4,4,1,1,1,2,2,2,3,3,3)</f>
        <v>Q4</v>
      </c>
      <c r="F962" s="25" t="str">
        <f t="shared" ref="F962:F1025" si="115">TEXT(B962,"mmm-yy")</f>
        <v>Jan-00</v>
      </c>
      <c r="G962" s="26" t="str">
        <f t="shared" ref="G962:G1025" si="116">TEXT(B962,"ddd")</f>
        <v>Sat</v>
      </c>
      <c r="H962" s="5"/>
      <c r="I962" s="42" t="e">
        <f>VLOOKUP(H962,TABLES!$A$2:$B$146,2,FALSE)</f>
        <v>#N/A</v>
      </c>
      <c r="J962" s="42" t="e">
        <f>VLOOKUP(I962,TABLES!$B$2:$C$146,2,FALSE)</f>
        <v>#N/A</v>
      </c>
      <c r="K962" s="2"/>
      <c r="L962" s="21">
        <v>0</v>
      </c>
      <c r="M962" s="21">
        <v>0</v>
      </c>
      <c r="N962" s="26" t="str">
        <f t="shared" ref="N962:N1025" si="117">TEXT(M962-L962,"H:MM")</f>
        <v>0:00</v>
      </c>
      <c r="O962" s="26">
        <f t="shared" ref="O962:O1025" si="118">(M962-L962)*1440</f>
        <v>0</v>
      </c>
      <c r="P962" s="42" t="str">
        <f>VLOOKUP(O962,TABLES!$F$2:$H$8,3)</f>
        <v>zero</v>
      </c>
      <c r="Q962" s="5"/>
    </row>
    <row r="963" spans="1:17" x14ac:dyDescent="0.35">
      <c r="A963" s="39" t="s">
        <v>4</v>
      </c>
      <c r="B963" s="14"/>
      <c r="C963" s="26" t="str">
        <f t="shared" si="112"/>
        <v>Q4-1899</v>
      </c>
      <c r="D963" s="27" t="str">
        <f t="shared" si="113"/>
        <v>1900</v>
      </c>
      <c r="E963" s="26" t="str">
        <f t="shared" si="114"/>
        <v>Q4</v>
      </c>
      <c r="F963" s="25" t="str">
        <f t="shared" si="115"/>
        <v>Jan-00</v>
      </c>
      <c r="G963" s="26" t="str">
        <f t="shared" si="116"/>
        <v>Sat</v>
      </c>
      <c r="H963" s="5"/>
      <c r="I963" s="42" t="e">
        <f>VLOOKUP(H963,TABLES!$A$2:$B$146,2,FALSE)</f>
        <v>#N/A</v>
      </c>
      <c r="J963" s="42" t="e">
        <f>VLOOKUP(I963,TABLES!$B$2:$C$146,2,FALSE)</f>
        <v>#N/A</v>
      </c>
      <c r="K963" s="2"/>
      <c r="L963" s="21">
        <v>0</v>
      </c>
      <c r="M963" s="21">
        <v>0</v>
      </c>
      <c r="N963" s="26" t="str">
        <f t="shared" si="117"/>
        <v>0:00</v>
      </c>
      <c r="O963" s="26">
        <f t="shared" si="118"/>
        <v>0</v>
      </c>
      <c r="P963" s="42" t="str">
        <f>VLOOKUP(O963,TABLES!$F$2:$H$8,3)</f>
        <v>zero</v>
      </c>
      <c r="Q963" s="5"/>
    </row>
    <row r="964" spans="1:17" x14ac:dyDescent="0.35">
      <c r="A964" s="39" t="s">
        <v>4</v>
      </c>
      <c r="B964" s="14"/>
      <c r="C964" s="26" t="str">
        <f t="shared" si="112"/>
        <v>Q4-1899</v>
      </c>
      <c r="D964" s="27" t="str">
        <f t="shared" si="113"/>
        <v>1900</v>
      </c>
      <c r="E964" s="26" t="str">
        <f t="shared" si="114"/>
        <v>Q4</v>
      </c>
      <c r="F964" s="25" t="str">
        <f t="shared" si="115"/>
        <v>Jan-00</v>
      </c>
      <c r="G964" s="26" t="str">
        <f t="shared" si="116"/>
        <v>Sat</v>
      </c>
      <c r="H964" s="5"/>
      <c r="I964" s="42" t="e">
        <f>VLOOKUP(H964,TABLES!$A$2:$B$146,2,FALSE)</f>
        <v>#N/A</v>
      </c>
      <c r="J964" s="42" t="e">
        <f>VLOOKUP(I964,TABLES!$B$2:$C$146,2,FALSE)</f>
        <v>#N/A</v>
      </c>
      <c r="K964" s="2"/>
      <c r="L964" s="21">
        <v>0</v>
      </c>
      <c r="M964" s="21">
        <v>0</v>
      </c>
      <c r="N964" s="26" t="str">
        <f t="shared" si="117"/>
        <v>0:00</v>
      </c>
      <c r="O964" s="26">
        <f t="shared" si="118"/>
        <v>0</v>
      </c>
      <c r="P964" s="42" t="str">
        <f>VLOOKUP(O964,TABLES!$F$2:$H$8,3)</f>
        <v>zero</v>
      </c>
      <c r="Q964" s="5"/>
    </row>
    <row r="965" spans="1:17" x14ac:dyDescent="0.35">
      <c r="A965" s="39" t="s">
        <v>4</v>
      </c>
      <c r="B965" s="14"/>
      <c r="C965" s="26" t="str">
        <f t="shared" si="112"/>
        <v>Q4-1899</v>
      </c>
      <c r="D965" s="27" t="str">
        <f t="shared" si="113"/>
        <v>1900</v>
      </c>
      <c r="E965" s="26" t="str">
        <f t="shared" si="114"/>
        <v>Q4</v>
      </c>
      <c r="F965" s="25" t="str">
        <f t="shared" si="115"/>
        <v>Jan-00</v>
      </c>
      <c r="G965" s="26" t="str">
        <f t="shared" si="116"/>
        <v>Sat</v>
      </c>
      <c r="H965" s="5"/>
      <c r="I965" s="42" t="e">
        <f>VLOOKUP(H965,TABLES!$A$2:$B$146,2,FALSE)</f>
        <v>#N/A</v>
      </c>
      <c r="J965" s="42" t="e">
        <f>VLOOKUP(I965,TABLES!$B$2:$C$146,2,FALSE)</f>
        <v>#N/A</v>
      </c>
      <c r="K965" s="2"/>
      <c r="L965" s="21">
        <v>0</v>
      </c>
      <c r="M965" s="21">
        <v>0</v>
      </c>
      <c r="N965" s="26" t="str">
        <f t="shared" si="117"/>
        <v>0:00</v>
      </c>
      <c r="O965" s="26">
        <f t="shared" si="118"/>
        <v>0</v>
      </c>
      <c r="P965" s="42" t="str">
        <f>VLOOKUP(O965,TABLES!$F$2:$H$8,3)</f>
        <v>zero</v>
      </c>
      <c r="Q965" s="5"/>
    </row>
    <row r="966" spans="1:17" x14ac:dyDescent="0.35">
      <c r="A966" s="39" t="s">
        <v>4</v>
      </c>
      <c r="B966" s="14"/>
      <c r="C966" s="26" t="str">
        <f t="shared" si="112"/>
        <v>Q4-1899</v>
      </c>
      <c r="D966" s="27" t="str">
        <f t="shared" si="113"/>
        <v>1900</v>
      </c>
      <c r="E966" s="26" t="str">
        <f t="shared" si="114"/>
        <v>Q4</v>
      </c>
      <c r="F966" s="25" t="str">
        <f t="shared" si="115"/>
        <v>Jan-00</v>
      </c>
      <c r="G966" s="26" t="str">
        <f t="shared" si="116"/>
        <v>Sat</v>
      </c>
      <c r="H966" s="5"/>
      <c r="I966" s="42" t="e">
        <f>VLOOKUP(H966,TABLES!$A$2:$B$146,2,FALSE)</f>
        <v>#N/A</v>
      </c>
      <c r="J966" s="42" t="e">
        <f>VLOOKUP(I966,TABLES!$B$2:$C$146,2,FALSE)</f>
        <v>#N/A</v>
      </c>
      <c r="K966" s="2"/>
      <c r="L966" s="21">
        <v>0</v>
      </c>
      <c r="M966" s="21">
        <v>0</v>
      </c>
      <c r="N966" s="26" t="str">
        <f t="shared" si="117"/>
        <v>0:00</v>
      </c>
      <c r="O966" s="26">
        <f t="shared" si="118"/>
        <v>0</v>
      </c>
      <c r="P966" s="42" t="str">
        <f>VLOOKUP(O966,TABLES!$F$2:$H$8,3)</f>
        <v>zero</v>
      </c>
      <c r="Q966" s="5"/>
    </row>
    <row r="967" spans="1:17" x14ac:dyDescent="0.35">
      <c r="A967" s="39" t="s">
        <v>4</v>
      </c>
      <c r="B967" s="14"/>
      <c r="C967" s="26" t="str">
        <f t="shared" si="112"/>
        <v>Q4-1899</v>
      </c>
      <c r="D967" s="27" t="str">
        <f t="shared" si="113"/>
        <v>1900</v>
      </c>
      <c r="E967" s="26" t="str">
        <f t="shared" si="114"/>
        <v>Q4</v>
      </c>
      <c r="F967" s="25" t="str">
        <f t="shared" si="115"/>
        <v>Jan-00</v>
      </c>
      <c r="G967" s="26" t="str">
        <f t="shared" si="116"/>
        <v>Sat</v>
      </c>
      <c r="H967" s="5"/>
      <c r="I967" s="42" t="e">
        <f>VLOOKUP(H967,TABLES!$A$2:$B$146,2,FALSE)</f>
        <v>#N/A</v>
      </c>
      <c r="J967" s="42" t="e">
        <f>VLOOKUP(I967,TABLES!$B$2:$C$146,2,FALSE)</f>
        <v>#N/A</v>
      </c>
      <c r="K967" s="2"/>
      <c r="L967" s="21">
        <v>0</v>
      </c>
      <c r="M967" s="21">
        <v>0</v>
      </c>
      <c r="N967" s="26" t="str">
        <f t="shared" si="117"/>
        <v>0:00</v>
      </c>
      <c r="O967" s="26">
        <f t="shared" si="118"/>
        <v>0</v>
      </c>
      <c r="P967" s="42" t="str">
        <f>VLOOKUP(O967,TABLES!$F$2:$H$8,3)</f>
        <v>zero</v>
      </c>
      <c r="Q967" s="5"/>
    </row>
    <row r="968" spans="1:17" x14ac:dyDescent="0.35">
      <c r="A968" s="39" t="s">
        <v>4</v>
      </c>
      <c r="B968" s="14"/>
      <c r="C968" s="26" t="str">
        <f t="shared" si="112"/>
        <v>Q4-1899</v>
      </c>
      <c r="D968" s="27" t="str">
        <f t="shared" si="113"/>
        <v>1900</v>
      </c>
      <c r="E968" s="26" t="str">
        <f t="shared" si="114"/>
        <v>Q4</v>
      </c>
      <c r="F968" s="25" t="str">
        <f t="shared" si="115"/>
        <v>Jan-00</v>
      </c>
      <c r="G968" s="26" t="str">
        <f t="shared" si="116"/>
        <v>Sat</v>
      </c>
      <c r="H968" s="5"/>
      <c r="I968" s="42" t="e">
        <f>VLOOKUP(H968,TABLES!$A$2:$B$146,2,FALSE)</f>
        <v>#N/A</v>
      </c>
      <c r="J968" s="42" t="e">
        <f>VLOOKUP(I968,TABLES!$B$2:$C$146,2,FALSE)</f>
        <v>#N/A</v>
      </c>
      <c r="K968" s="2"/>
      <c r="L968" s="21">
        <v>0</v>
      </c>
      <c r="M968" s="21">
        <v>0</v>
      </c>
      <c r="N968" s="26" t="str">
        <f t="shared" si="117"/>
        <v>0:00</v>
      </c>
      <c r="O968" s="26">
        <f t="shared" si="118"/>
        <v>0</v>
      </c>
      <c r="P968" s="42" t="str">
        <f>VLOOKUP(O968,TABLES!$F$2:$H$8,3)</f>
        <v>zero</v>
      </c>
      <c r="Q968" s="5"/>
    </row>
    <row r="969" spans="1:17" x14ac:dyDescent="0.35">
      <c r="A969" s="39" t="s">
        <v>4</v>
      </c>
      <c r="B969" s="14"/>
      <c r="C969" s="26" t="str">
        <f t="shared" si="112"/>
        <v>Q4-1899</v>
      </c>
      <c r="D969" s="27" t="str">
        <f t="shared" si="113"/>
        <v>1900</v>
      </c>
      <c r="E969" s="26" t="str">
        <f t="shared" si="114"/>
        <v>Q4</v>
      </c>
      <c r="F969" s="25" t="str">
        <f t="shared" si="115"/>
        <v>Jan-00</v>
      </c>
      <c r="G969" s="26" t="str">
        <f t="shared" si="116"/>
        <v>Sat</v>
      </c>
      <c r="H969" s="5"/>
      <c r="I969" s="42" t="e">
        <f>VLOOKUP(H969,TABLES!$A$2:$B$146,2,FALSE)</f>
        <v>#N/A</v>
      </c>
      <c r="J969" s="42" t="e">
        <f>VLOOKUP(I969,TABLES!$B$2:$C$146,2,FALSE)</f>
        <v>#N/A</v>
      </c>
      <c r="K969" s="2"/>
      <c r="L969" s="21">
        <v>0</v>
      </c>
      <c r="M969" s="21">
        <v>0</v>
      </c>
      <c r="N969" s="26" t="str">
        <f t="shared" si="117"/>
        <v>0:00</v>
      </c>
      <c r="O969" s="26">
        <f t="shared" si="118"/>
        <v>0</v>
      </c>
      <c r="P969" s="42" t="str">
        <f>VLOOKUP(O969,TABLES!$F$2:$H$8,3)</f>
        <v>zero</v>
      </c>
      <c r="Q969" s="5"/>
    </row>
    <row r="970" spans="1:17" x14ac:dyDescent="0.35">
      <c r="A970" s="39" t="s">
        <v>4</v>
      </c>
      <c r="B970" s="14"/>
      <c r="C970" s="26" t="str">
        <f t="shared" si="112"/>
        <v>Q4-1899</v>
      </c>
      <c r="D970" s="27" t="str">
        <f t="shared" si="113"/>
        <v>1900</v>
      </c>
      <c r="E970" s="26" t="str">
        <f t="shared" si="114"/>
        <v>Q4</v>
      </c>
      <c r="F970" s="25" t="str">
        <f t="shared" si="115"/>
        <v>Jan-00</v>
      </c>
      <c r="G970" s="26" t="str">
        <f t="shared" si="116"/>
        <v>Sat</v>
      </c>
      <c r="H970" s="5"/>
      <c r="I970" s="42" t="e">
        <f>VLOOKUP(H970,TABLES!$A$2:$B$146,2,FALSE)</f>
        <v>#N/A</v>
      </c>
      <c r="J970" s="42" t="e">
        <f>VLOOKUP(I970,TABLES!$B$2:$C$146,2,FALSE)</f>
        <v>#N/A</v>
      </c>
      <c r="K970" s="2"/>
      <c r="L970" s="21">
        <v>0</v>
      </c>
      <c r="M970" s="21">
        <v>0</v>
      </c>
      <c r="N970" s="26" t="str">
        <f t="shared" si="117"/>
        <v>0:00</v>
      </c>
      <c r="O970" s="26">
        <f t="shared" si="118"/>
        <v>0</v>
      </c>
      <c r="P970" s="42" t="str">
        <f>VLOOKUP(O970,TABLES!$F$2:$H$8,3)</f>
        <v>zero</v>
      </c>
      <c r="Q970" s="5"/>
    </row>
    <row r="971" spans="1:17" x14ac:dyDescent="0.35">
      <c r="A971" s="39" t="s">
        <v>4</v>
      </c>
      <c r="B971" s="14"/>
      <c r="C971" s="26" t="str">
        <f t="shared" si="112"/>
        <v>Q4-1899</v>
      </c>
      <c r="D971" s="27" t="str">
        <f t="shared" si="113"/>
        <v>1900</v>
      </c>
      <c r="E971" s="26" t="str">
        <f t="shared" si="114"/>
        <v>Q4</v>
      </c>
      <c r="F971" s="25" t="str">
        <f t="shared" si="115"/>
        <v>Jan-00</v>
      </c>
      <c r="G971" s="26" t="str">
        <f t="shared" si="116"/>
        <v>Sat</v>
      </c>
      <c r="H971" s="5"/>
      <c r="I971" s="42" t="e">
        <f>VLOOKUP(H971,TABLES!$A$2:$B$146,2,FALSE)</f>
        <v>#N/A</v>
      </c>
      <c r="J971" s="42" t="e">
        <f>VLOOKUP(I971,TABLES!$B$2:$C$146,2,FALSE)</f>
        <v>#N/A</v>
      </c>
      <c r="K971" s="2"/>
      <c r="L971" s="21">
        <v>0</v>
      </c>
      <c r="M971" s="21">
        <v>0</v>
      </c>
      <c r="N971" s="26" t="str">
        <f t="shared" si="117"/>
        <v>0:00</v>
      </c>
      <c r="O971" s="26">
        <f t="shared" si="118"/>
        <v>0</v>
      </c>
      <c r="P971" s="42" t="str">
        <f>VLOOKUP(O971,TABLES!$F$2:$H$8,3)</f>
        <v>zero</v>
      </c>
      <c r="Q971" s="5"/>
    </row>
    <row r="972" spans="1:17" x14ac:dyDescent="0.35">
      <c r="A972" s="39" t="s">
        <v>4</v>
      </c>
      <c r="B972" s="14"/>
      <c r="C972" s="26" t="str">
        <f t="shared" si="112"/>
        <v>Q4-1899</v>
      </c>
      <c r="D972" s="27" t="str">
        <f t="shared" si="113"/>
        <v>1900</v>
      </c>
      <c r="E972" s="26" t="str">
        <f t="shared" si="114"/>
        <v>Q4</v>
      </c>
      <c r="F972" s="25" t="str">
        <f t="shared" si="115"/>
        <v>Jan-00</v>
      </c>
      <c r="G972" s="26" t="str">
        <f t="shared" si="116"/>
        <v>Sat</v>
      </c>
      <c r="H972" s="5"/>
      <c r="I972" s="42" t="e">
        <f>VLOOKUP(H972,TABLES!$A$2:$B$146,2,FALSE)</f>
        <v>#N/A</v>
      </c>
      <c r="J972" s="42" t="e">
        <f>VLOOKUP(I972,TABLES!$B$2:$C$146,2,FALSE)</f>
        <v>#N/A</v>
      </c>
      <c r="K972" s="2"/>
      <c r="L972" s="21">
        <v>0</v>
      </c>
      <c r="M972" s="21">
        <v>0</v>
      </c>
      <c r="N972" s="26" t="str">
        <f t="shared" si="117"/>
        <v>0:00</v>
      </c>
      <c r="O972" s="26">
        <f t="shared" si="118"/>
        <v>0</v>
      </c>
      <c r="P972" s="42" t="str">
        <f>VLOOKUP(O972,TABLES!$F$2:$H$8,3)</f>
        <v>zero</v>
      </c>
      <c r="Q972" s="5"/>
    </row>
    <row r="973" spans="1:17" x14ac:dyDescent="0.35">
      <c r="A973" s="39" t="s">
        <v>4</v>
      </c>
      <c r="B973" s="14"/>
      <c r="C973" s="26" t="str">
        <f t="shared" si="112"/>
        <v>Q4-1899</v>
      </c>
      <c r="D973" s="27" t="str">
        <f t="shared" si="113"/>
        <v>1900</v>
      </c>
      <c r="E973" s="26" t="str">
        <f t="shared" si="114"/>
        <v>Q4</v>
      </c>
      <c r="F973" s="25" t="str">
        <f t="shared" si="115"/>
        <v>Jan-00</v>
      </c>
      <c r="G973" s="26" t="str">
        <f t="shared" si="116"/>
        <v>Sat</v>
      </c>
      <c r="H973" s="5"/>
      <c r="I973" s="42" t="e">
        <f>VLOOKUP(H973,TABLES!$A$2:$B$146,2,FALSE)</f>
        <v>#N/A</v>
      </c>
      <c r="J973" s="42" t="e">
        <f>VLOOKUP(I973,TABLES!$B$2:$C$146,2,FALSE)</f>
        <v>#N/A</v>
      </c>
      <c r="K973" s="2"/>
      <c r="L973" s="21">
        <v>0</v>
      </c>
      <c r="M973" s="21">
        <v>0</v>
      </c>
      <c r="N973" s="26" t="str">
        <f t="shared" si="117"/>
        <v>0:00</v>
      </c>
      <c r="O973" s="26">
        <f t="shared" si="118"/>
        <v>0</v>
      </c>
      <c r="P973" s="42" t="str">
        <f>VLOOKUP(O973,TABLES!$F$2:$H$8,3)</f>
        <v>zero</v>
      </c>
      <c r="Q973" s="5"/>
    </row>
    <row r="974" spans="1:17" x14ac:dyDescent="0.35">
      <c r="A974" s="39" t="s">
        <v>4</v>
      </c>
      <c r="B974" s="14"/>
      <c r="C974" s="26" t="str">
        <f t="shared" si="112"/>
        <v>Q4-1899</v>
      </c>
      <c r="D974" s="27" t="str">
        <f t="shared" si="113"/>
        <v>1900</v>
      </c>
      <c r="E974" s="26" t="str">
        <f t="shared" si="114"/>
        <v>Q4</v>
      </c>
      <c r="F974" s="25" t="str">
        <f t="shared" si="115"/>
        <v>Jan-00</v>
      </c>
      <c r="G974" s="26" t="str">
        <f t="shared" si="116"/>
        <v>Sat</v>
      </c>
      <c r="H974" s="5"/>
      <c r="I974" s="42" t="e">
        <f>VLOOKUP(H974,TABLES!$A$2:$B$146,2,FALSE)</f>
        <v>#N/A</v>
      </c>
      <c r="J974" s="42" t="e">
        <f>VLOOKUP(I974,TABLES!$B$2:$C$146,2,FALSE)</f>
        <v>#N/A</v>
      </c>
      <c r="K974" s="2"/>
      <c r="L974" s="21">
        <v>0</v>
      </c>
      <c r="M974" s="21">
        <v>0</v>
      </c>
      <c r="N974" s="26" t="str">
        <f t="shared" si="117"/>
        <v>0:00</v>
      </c>
      <c r="O974" s="26">
        <f t="shared" si="118"/>
        <v>0</v>
      </c>
      <c r="P974" s="42" t="str">
        <f>VLOOKUP(O974,TABLES!$F$2:$H$8,3)</f>
        <v>zero</v>
      </c>
      <c r="Q974" s="5"/>
    </row>
    <row r="975" spans="1:17" x14ac:dyDescent="0.35">
      <c r="A975" s="39" t="s">
        <v>4</v>
      </c>
      <c r="B975" s="14"/>
      <c r="C975" s="26" t="str">
        <f t="shared" si="112"/>
        <v>Q4-1899</v>
      </c>
      <c r="D975" s="27" t="str">
        <f t="shared" si="113"/>
        <v>1900</v>
      </c>
      <c r="E975" s="26" t="str">
        <f t="shared" si="114"/>
        <v>Q4</v>
      </c>
      <c r="F975" s="25" t="str">
        <f t="shared" si="115"/>
        <v>Jan-00</v>
      </c>
      <c r="G975" s="26" t="str">
        <f t="shared" si="116"/>
        <v>Sat</v>
      </c>
      <c r="H975" s="5"/>
      <c r="I975" s="42" t="e">
        <f>VLOOKUP(H975,TABLES!$A$2:$B$146,2,FALSE)</f>
        <v>#N/A</v>
      </c>
      <c r="J975" s="42" t="e">
        <f>VLOOKUP(I975,TABLES!$B$2:$C$146,2,FALSE)</f>
        <v>#N/A</v>
      </c>
      <c r="K975" s="2"/>
      <c r="L975" s="21">
        <v>0</v>
      </c>
      <c r="M975" s="21">
        <v>0</v>
      </c>
      <c r="N975" s="26" t="str">
        <f t="shared" si="117"/>
        <v>0:00</v>
      </c>
      <c r="O975" s="26">
        <f t="shared" si="118"/>
        <v>0</v>
      </c>
      <c r="P975" s="42" t="str">
        <f>VLOOKUP(O975,TABLES!$F$2:$H$8,3)</f>
        <v>zero</v>
      </c>
      <c r="Q975" s="5"/>
    </row>
    <row r="976" spans="1:17" x14ac:dyDescent="0.35">
      <c r="A976" s="39" t="s">
        <v>4</v>
      </c>
      <c r="B976" s="14"/>
      <c r="C976" s="26" t="str">
        <f t="shared" si="112"/>
        <v>Q4-1899</v>
      </c>
      <c r="D976" s="27" t="str">
        <f t="shared" si="113"/>
        <v>1900</v>
      </c>
      <c r="E976" s="26" t="str">
        <f t="shared" si="114"/>
        <v>Q4</v>
      </c>
      <c r="F976" s="25" t="str">
        <f t="shared" si="115"/>
        <v>Jan-00</v>
      </c>
      <c r="G976" s="26" t="str">
        <f t="shared" si="116"/>
        <v>Sat</v>
      </c>
      <c r="H976" s="5"/>
      <c r="I976" s="42" t="e">
        <f>VLOOKUP(H976,TABLES!$A$2:$B$146,2,FALSE)</f>
        <v>#N/A</v>
      </c>
      <c r="J976" s="42" t="e">
        <f>VLOOKUP(I976,TABLES!$B$2:$C$146,2,FALSE)</f>
        <v>#N/A</v>
      </c>
      <c r="K976" s="2"/>
      <c r="L976" s="21">
        <v>0</v>
      </c>
      <c r="M976" s="21">
        <v>0</v>
      </c>
      <c r="N976" s="26" t="str">
        <f t="shared" si="117"/>
        <v>0:00</v>
      </c>
      <c r="O976" s="26">
        <f t="shared" si="118"/>
        <v>0</v>
      </c>
      <c r="P976" s="42" t="str">
        <f>VLOOKUP(O976,TABLES!$F$2:$H$8,3)</f>
        <v>zero</v>
      </c>
      <c r="Q976" s="5"/>
    </row>
    <row r="977" spans="1:17" x14ac:dyDescent="0.35">
      <c r="A977" s="39" t="s">
        <v>4</v>
      </c>
      <c r="B977" s="14"/>
      <c r="C977" s="26" t="str">
        <f t="shared" si="112"/>
        <v>Q4-1899</v>
      </c>
      <c r="D977" s="27" t="str">
        <f t="shared" si="113"/>
        <v>1900</v>
      </c>
      <c r="E977" s="26" t="str">
        <f t="shared" si="114"/>
        <v>Q4</v>
      </c>
      <c r="F977" s="25" t="str">
        <f t="shared" si="115"/>
        <v>Jan-00</v>
      </c>
      <c r="G977" s="26" t="str">
        <f t="shared" si="116"/>
        <v>Sat</v>
      </c>
      <c r="H977" s="5"/>
      <c r="I977" s="42" t="e">
        <f>VLOOKUP(H977,TABLES!$A$2:$B$146,2,FALSE)</f>
        <v>#N/A</v>
      </c>
      <c r="J977" s="42" t="e">
        <f>VLOOKUP(I977,TABLES!$B$2:$C$146,2,FALSE)</f>
        <v>#N/A</v>
      </c>
      <c r="K977" s="2"/>
      <c r="L977" s="21">
        <v>0</v>
      </c>
      <c r="M977" s="21">
        <v>0</v>
      </c>
      <c r="N977" s="26" t="str">
        <f t="shared" si="117"/>
        <v>0:00</v>
      </c>
      <c r="O977" s="26">
        <f t="shared" si="118"/>
        <v>0</v>
      </c>
      <c r="P977" s="42" t="str">
        <f>VLOOKUP(O977,TABLES!$F$2:$H$8,3)</f>
        <v>zero</v>
      </c>
      <c r="Q977" s="5"/>
    </row>
    <row r="978" spans="1:17" x14ac:dyDescent="0.35">
      <c r="A978" s="39" t="s">
        <v>4</v>
      </c>
      <c r="B978" s="14"/>
      <c r="C978" s="26" t="str">
        <f t="shared" si="112"/>
        <v>Q4-1899</v>
      </c>
      <c r="D978" s="27" t="str">
        <f t="shared" si="113"/>
        <v>1900</v>
      </c>
      <c r="E978" s="26" t="str">
        <f t="shared" si="114"/>
        <v>Q4</v>
      </c>
      <c r="F978" s="25" t="str">
        <f t="shared" si="115"/>
        <v>Jan-00</v>
      </c>
      <c r="G978" s="26" t="str">
        <f t="shared" si="116"/>
        <v>Sat</v>
      </c>
      <c r="H978" s="5"/>
      <c r="I978" s="42" t="e">
        <f>VLOOKUP(H978,TABLES!$A$2:$B$146,2,FALSE)</f>
        <v>#N/A</v>
      </c>
      <c r="J978" s="42" t="e">
        <f>VLOOKUP(I978,TABLES!$B$2:$C$146,2,FALSE)</f>
        <v>#N/A</v>
      </c>
      <c r="K978" s="2"/>
      <c r="L978" s="21">
        <v>0</v>
      </c>
      <c r="M978" s="21">
        <v>0</v>
      </c>
      <c r="N978" s="26" t="str">
        <f t="shared" si="117"/>
        <v>0:00</v>
      </c>
      <c r="O978" s="26">
        <f t="shared" si="118"/>
        <v>0</v>
      </c>
      <c r="P978" s="42" t="str">
        <f>VLOOKUP(O978,TABLES!$F$2:$H$8,3)</f>
        <v>zero</v>
      </c>
      <c r="Q978" s="5"/>
    </row>
    <row r="979" spans="1:17" x14ac:dyDescent="0.35">
      <c r="A979" s="39" t="s">
        <v>4</v>
      </c>
      <c r="B979" s="14"/>
      <c r="C979" s="26" t="str">
        <f t="shared" si="112"/>
        <v>Q4-1899</v>
      </c>
      <c r="D979" s="27" t="str">
        <f t="shared" si="113"/>
        <v>1900</v>
      </c>
      <c r="E979" s="26" t="str">
        <f t="shared" si="114"/>
        <v>Q4</v>
      </c>
      <c r="F979" s="25" t="str">
        <f t="shared" si="115"/>
        <v>Jan-00</v>
      </c>
      <c r="G979" s="26" t="str">
        <f t="shared" si="116"/>
        <v>Sat</v>
      </c>
      <c r="H979" s="5"/>
      <c r="I979" s="42" t="e">
        <f>VLOOKUP(H979,TABLES!$A$2:$B$146,2,FALSE)</f>
        <v>#N/A</v>
      </c>
      <c r="J979" s="42" t="e">
        <f>VLOOKUP(I979,TABLES!$B$2:$C$146,2,FALSE)</f>
        <v>#N/A</v>
      </c>
      <c r="K979" s="2"/>
      <c r="L979" s="21">
        <v>0</v>
      </c>
      <c r="M979" s="21">
        <v>0</v>
      </c>
      <c r="N979" s="26" t="str">
        <f t="shared" si="117"/>
        <v>0:00</v>
      </c>
      <c r="O979" s="26">
        <f t="shared" si="118"/>
        <v>0</v>
      </c>
      <c r="P979" s="42" t="str">
        <f>VLOOKUP(O979,TABLES!$F$2:$H$8,3)</f>
        <v>zero</v>
      </c>
      <c r="Q979" s="5"/>
    </row>
    <row r="980" spans="1:17" x14ac:dyDescent="0.35">
      <c r="A980" s="39" t="s">
        <v>4</v>
      </c>
      <c r="B980" s="14"/>
      <c r="C980" s="26" t="str">
        <f t="shared" si="112"/>
        <v>Q4-1899</v>
      </c>
      <c r="D980" s="27" t="str">
        <f t="shared" si="113"/>
        <v>1900</v>
      </c>
      <c r="E980" s="26" t="str">
        <f t="shared" si="114"/>
        <v>Q4</v>
      </c>
      <c r="F980" s="25" t="str">
        <f t="shared" si="115"/>
        <v>Jan-00</v>
      </c>
      <c r="G980" s="26" t="str">
        <f t="shared" si="116"/>
        <v>Sat</v>
      </c>
      <c r="H980" s="5"/>
      <c r="I980" s="42" t="e">
        <f>VLOOKUP(H980,TABLES!$A$2:$B$146,2,FALSE)</f>
        <v>#N/A</v>
      </c>
      <c r="J980" s="42" t="e">
        <f>VLOOKUP(I980,TABLES!$B$2:$C$146,2,FALSE)</f>
        <v>#N/A</v>
      </c>
      <c r="K980" s="2"/>
      <c r="L980" s="21">
        <v>0</v>
      </c>
      <c r="M980" s="21">
        <v>0</v>
      </c>
      <c r="N980" s="26" t="str">
        <f t="shared" si="117"/>
        <v>0:00</v>
      </c>
      <c r="O980" s="26">
        <f t="shared" si="118"/>
        <v>0</v>
      </c>
      <c r="P980" s="42" t="str">
        <f>VLOOKUP(O980,TABLES!$F$2:$H$8,3)</f>
        <v>zero</v>
      </c>
      <c r="Q980" s="5"/>
    </row>
    <row r="981" spans="1:17" x14ac:dyDescent="0.35">
      <c r="A981" s="39" t="s">
        <v>4</v>
      </c>
      <c r="B981" s="14"/>
      <c r="C981" s="26" t="str">
        <f t="shared" si="112"/>
        <v>Q4-1899</v>
      </c>
      <c r="D981" s="27" t="str">
        <f t="shared" si="113"/>
        <v>1900</v>
      </c>
      <c r="E981" s="26" t="str">
        <f t="shared" si="114"/>
        <v>Q4</v>
      </c>
      <c r="F981" s="25" t="str">
        <f t="shared" si="115"/>
        <v>Jan-00</v>
      </c>
      <c r="G981" s="26" t="str">
        <f t="shared" si="116"/>
        <v>Sat</v>
      </c>
      <c r="H981" s="5"/>
      <c r="I981" s="42" t="e">
        <f>VLOOKUP(H981,TABLES!$A$2:$B$146,2,FALSE)</f>
        <v>#N/A</v>
      </c>
      <c r="J981" s="42" t="e">
        <f>VLOOKUP(I981,TABLES!$B$2:$C$146,2,FALSE)</f>
        <v>#N/A</v>
      </c>
      <c r="K981" s="2"/>
      <c r="L981" s="21">
        <v>0</v>
      </c>
      <c r="M981" s="21">
        <v>0</v>
      </c>
      <c r="N981" s="26" t="str">
        <f t="shared" si="117"/>
        <v>0:00</v>
      </c>
      <c r="O981" s="26">
        <f t="shared" si="118"/>
        <v>0</v>
      </c>
      <c r="P981" s="42" t="str">
        <f>VLOOKUP(O981,TABLES!$F$2:$H$8,3)</f>
        <v>zero</v>
      </c>
      <c r="Q981" s="5"/>
    </row>
    <row r="982" spans="1:17" x14ac:dyDescent="0.35">
      <c r="A982" s="39" t="s">
        <v>4</v>
      </c>
      <c r="B982" s="14"/>
      <c r="C982" s="26" t="str">
        <f t="shared" si="112"/>
        <v>Q4-1899</v>
      </c>
      <c r="D982" s="27" t="str">
        <f t="shared" si="113"/>
        <v>1900</v>
      </c>
      <c r="E982" s="26" t="str">
        <f t="shared" si="114"/>
        <v>Q4</v>
      </c>
      <c r="F982" s="25" t="str">
        <f t="shared" si="115"/>
        <v>Jan-00</v>
      </c>
      <c r="G982" s="26" t="str">
        <f t="shared" si="116"/>
        <v>Sat</v>
      </c>
      <c r="H982" s="5"/>
      <c r="I982" s="42" t="e">
        <f>VLOOKUP(H982,TABLES!$A$2:$B$146,2,FALSE)</f>
        <v>#N/A</v>
      </c>
      <c r="J982" s="42" t="e">
        <f>VLOOKUP(I982,TABLES!$B$2:$C$146,2,FALSE)</f>
        <v>#N/A</v>
      </c>
      <c r="K982" s="2"/>
      <c r="L982" s="21">
        <v>0</v>
      </c>
      <c r="M982" s="21">
        <v>0</v>
      </c>
      <c r="N982" s="26" t="str">
        <f t="shared" si="117"/>
        <v>0:00</v>
      </c>
      <c r="O982" s="26">
        <f t="shared" si="118"/>
        <v>0</v>
      </c>
      <c r="P982" s="42" t="str">
        <f>VLOOKUP(O982,TABLES!$F$2:$H$8,3)</f>
        <v>zero</v>
      </c>
      <c r="Q982" s="5"/>
    </row>
    <row r="983" spans="1:17" x14ac:dyDescent="0.35">
      <c r="A983" s="39" t="s">
        <v>4</v>
      </c>
      <c r="B983" s="14"/>
      <c r="C983" s="26" t="str">
        <f t="shared" si="112"/>
        <v>Q4-1899</v>
      </c>
      <c r="D983" s="27" t="str">
        <f t="shared" si="113"/>
        <v>1900</v>
      </c>
      <c r="E983" s="26" t="str">
        <f t="shared" si="114"/>
        <v>Q4</v>
      </c>
      <c r="F983" s="25" t="str">
        <f t="shared" si="115"/>
        <v>Jan-00</v>
      </c>
      <c r="G983" s="26" t="str">
        <f t="shared" si="116"/>
        <v>Sat</v>
      </c>
      <c r="H983" s="5"/>
      <c r="I983" s="42" t="e">
        <f>VLOOKUP(H983,TABLES!$A$2:$B$146,2,FALSE)</f>
        <v>#N/A</v>
      </c>
      <c r="J983" s="42" t="e">
        <f>VLOOKUP(I983,TABLES!$B$2:$C$146,2,FALSE)</f>
        <v>#N/A</v>
      </c>
      <c r="K983" s="2"/>
      <c r="L983" s="21">
        <v>0</v>
      </c>
      <c r="M983" s="21">
        <v>0</v>
      </c>
      <c r="N983" s="26" t="str">
        <f t="shared" si="117"/>
        <v>0:00</v>
      </c>
      <c r="O983" s="26">
        <f t="shared" si="118"/>
        <v>0</v>
      </c>
      <c r="P983" s="42" t="str">
        <f>VLOOKUP(O983,TABLES!$F$2:$H$8,3)</f>
        <v>zero</v>
      </c>
      <c r="Q983" s="5"/>
    </row>
    <row r="984" spans="1:17" x14ac:dyDescent="0.35">
      <c r="A984" s="39" t="s">
        <v>4</v>
      </c>
      <c r="B984" s="14"/>
      <c r="C984" s="26" t="str">
        <f t="shared" si="112"/>
        <v>Q4-1899</v>
      </c>
      <c r="D984" s="27" t="str">
        <f t="shared" si="113"/>
        <v>1900</v>
      </c>
      <c r="E984" s="26" t="str">
        <f t="shared" si="114"/>
        <v>Q4</v>
      </c>
      <c r="F984" s="25" t="str">
        <f t="shared" si="115"/>
        <v>Jan-00</v>
      </c>
      <c r="G984" s="26" t="str">
        <f t="shared" si="116"/>
        <v>Sat</v>
      </c>
      <c r="H984" s="5"/>
      <c r="I984" s="42" t="e">
        <f>VLOOKUP(H984,TABLES!$A$2:$B$146,2,FALSE)</f>
        <v>#N/A</v>
      </c>
      <c r="J984" s="42" t="e">
        <f>VLOOKUP(I984,TABLES!$B$2:$C$146,2,FALSE)</f>
        <v>#N/A</v>
      </c>
      <c r="K984" s="2"/>
      <c r="L984" s="21">
        <v>0</v>
      </c>
      <c r="M984" s="21">
        <v>0</v>
      </c>
      <c r="N984" s="26" t="str">
        <f t="shared" si="117"/>
        <v>0:00</v>
      </c>
      <c r="O984" s="26">
        <f t="shared" si="118"/>
        <v>0</v>
      </c>
      <c r="P984" s="42" t="str">
        <f>VLOOKUP(O984,TABLES!$F$2:$H$8,3)</f>
        <v>zero</v>
      </c>
      <c r="Q984" s="5"/>
    </row>
    <row r="985" spans="1:17" x14ac:dyDescent="0.35">
      <c r="A985" s="39" t="s">
        <v>4</v>
      </c>
      <c r="B985" s="14"/>
      <c r="C985" s="26" t="str">
        <f t="shared" si="112"/>
        <v>Q4-1899</v>
      </c>
      <c r="D985" s="27" t="str">
        <f t="shared" si="113"/>
        <v>1900</v>
      </c>
      <c r="E985" s="26" t="str">
        <f t="shared" si="114"/>
        <v>Q4</v>
      </c>
      <c r="F985" s="25" t="str">
        <f t="shared" si="115"/>
        <v>Jan-00</v>
      </c>
      <c r="G985" s="26" t="str">
        <f t="shared" si="116"/>
        <v>Sat</v>
      </c>
      <c r="H985" s="5"/>
      <c r="I985" s="42" t="e">
        <f>VLOOKUP(H985,TABLES!$A$2:$B$146,2,FALSE)</f>
        <v>#N/A</v>
      </c>
      <c r="J985" s="42" t="e">
        <f>VLOOKUP(I985,TABLES!$B$2:$C$146,2,FALSE)</f>
        <v>#N/A</v>
      </c>
      <c r="K985" s="2"/>
      <c r="L985" s="21">
        <v>0</v>
      </c>
      <c r="M985" s="21">
        <v>0</v>
      </c>
      <c r="N985" s="26" t="str">
        <f t="shared" si="117"/>
        <v>0:00</v>
      </c>
      <c r="O985" s="26">
        <f t="shared" si="118"/>
        <v>0</v>
      </c>
      <c r="P985" s="42" t="str">
        <f>VLOOKUP(O985,TABLES!$F$2:$H$8,3)</f>
        <v>zero</v>
      </c>
      <c r="Q985" s="5"/>
    </row>
    <row r="986" spans="1:17" x14ac:dyDescent="0.35">
      <c r="A986" s="39" t="s">
        <v>4</v>
      </c>
      <c r="B986" s="14"/>
      <c r="C986" s="26" t="str">
        <f t="shared" si="112"/>
        <v>Q4-1899</v>
      </c>
      <c r="D986" s="27" t="str">
        <f t="shared" si="113"/>
        <v>1900</v>
      </c>
      <c r="E986" s="26" t="str">
        <f t="shared" si="114"/>
        <v>Q4</v>
      </c>
      <c r="F986" s="25" t="str">
        <f t="shared" si="115"/>
        <v>Jan-00</v>
      </c>
      <c r="G986" s="26" t="str">
        <f t="shared" si="116"/>
        <v>Sat</v>
      </c>
      <c r="H986" s="5"/>
      <c r="I986" s="42" t="e">
        <f>VLOOKUP(H986,TABLES!$A$2:$B$146,2,FALSE)</f>
        <v>#N/A</v>
      </c>
      <c r="J986" s="42" t="e">
        <f>VLOOKUP(I986,TABLES!$B$2:$C$146,2,FALSE)</f>
        <v>#N/A</v>
      </c>
      <c r="K986" s="2"/>
      <c r="L986" s="21">
        <v>0</v>
      </c>
      <c r="M986" s="21">
        <v>0</v>
      </c>
      <c r="N986" s="26" t="str">
        <f t="shared" si="117"/>
        <v>0:00</v>
      </c>
      <c r="O986" s="26">
        <f t="shared" si="118"/>
        <v>0</v>
      </c>
      <c r="P986" s="42" t="str">
        <f>VLOOKUP(O986,TABLES!$F$2:$H$8,3)</f>
        <v>zero</v>
      </c>
      <c r="Q986" s="5"/>
    </row>
    <row r="987" spans="1:17" x14ac:dyDescent="0.35">
      <c r="A987" s="39" t="s">
        <v>4</v>
      </c>
      <c r="B987" s="14"/>
      <c r="C987" s="26" t="str">
        <f t="shared" si="112"/>
        <v>Q4-1899</v>
      </c>
      <c r="D987" s="27" t="str">
        <f t="shared" si="113"/>
        <v>1900</v>
      </c>
      <c r="E987" s="26" t="str">
        <f t="shared" si="114"/>
        <v>Q4</v>
      </c>
      <c r="F987" s="25" t="str">
        <f t="shared" si="115"/>
        <v>Jan-00</v>
      </c>
      <c r="G987" s="26" t="str">
        <f t="shared" si="116"/>
        <v>Sat</v>
      </c>
      <c r="H987" s="5"/>
      <c r="I987" s="42" t="e">
        <f>VLOOKUP(H987,TABLES!$A$2:$B$146,2,FALSE)</f>
        <v>#N/A</v>
      </c>
      <c r="J987" s="42" t="e">
        <f>VLOOKUP(I987,TABLES!$B$2:$C$146,2,FALSE)</f>
        <v>#N/A</v>
      </c>
      <c r="K987" s="2"/>
      <c r="L987" s="21">
        <v>0</v>
      </c>
      <c r="M987" s="21">
        <v>0</v>
      </c>
      <c r="N987" s="26" t="str">
        <f t="shared" si="117"/>
        <v>0:00</v>
      </c>
      <c r="O987" s="26">
        <f t="shared" si="118"/>
        <v>0</v>
      </c>
      <c r="P987" s="42" t="str">
        <f>VLOOKUP(O987,TABLES!$F$2:$H$8,3)</f>
        <v>zero</v>
      </c>
      <c r="Q987" s="5"/>
    </row>
    <row r="988" spans="1:17" x14ac:dyDescent="0.35">
      <c r="A988" s="39" t="s">
        <v>4</v>
      </c>
      <c r="B988" s="14"/>
      <c r="C988" s="26" t="str">
        <f t="shared" si="112"/>
        <v>Q4-1899</v>
      </c>
      <c r="D988" s="27" t="str">
        <f t="shared" si="113"/>
        <v>1900</v>
      </c>
      <c r="E988" s="26" t="str">
        <f t="shared" si="114"/>
        <v>Q4</v>
      </c>
      <c r="F988" s="25" t="str">
        <f t="shared" si="115"/>
        <v>Jan-00</v>
      </c>
      <c r="G988" s="26" t="str">
        <f t="shared" si="116"/>
        <v>Sat</v>
      </c>
      <c r="H988" s="5"/>
      <c r="I988" s="42" t="e">
        <f>VLOOKUP(H988,TABLES!$A$2:$B$146,2,FALSE)</f>
        <v>#N/A</v>
      </c>
      <c r="J988" s="42" t="e">
        <f>VLOOKUP(I988,TABLES!$B$2:$C$146,2,FALSE)</f>
        <v>#N/A</v>
      </c>
      <c r="K988" s="2"/>
      <c r="L988" s="21">
        <v>0</v>
      </c>
      <c r="M988" s="21">
        <v>0</v>
      </c>
      <c r="N988" s="26" t="str">
        <f t="shared" si="117"/>
        <v>0:00</v>
      </c>
      <c r="O988" s="26">
        <f t="shared" si="118"/>
        <v>0</v>
      </c>
      <c r="P988" s="42" t="str">
        <f>VLOOKUP(O988,TABLES!$F$2:$H$8,3)</f>
        <v>zero</v>
      </c>
      <c r="Q988" s="5"/>
    </row>
    <row r="989" spans="1:17" x14ac:dyDescent="0.35">
      <c r="A989" s="39" t="s">
        <v>4</v>
      </c>
      <c r="B989" s="14"/>
      <c r="C989" s="26" t="str">
        <f t="shared" si="112"/>
        <v>Q4-1899</v>
      </c>
      <c r="D989" s="27" t="str">
        <f t="shared" si="113"/>
        <v>1900</v>
      </c>
      <c r="E989" s="26" t="str">
        <f t="shared" si="114"/>
        <v>Q4</v>
      </c>
      <c r="F989" s="25" t="str">
        <f t="shared" si="115"/>
        <v>Jan-00</v>
      </c>
      <c r="G989" s="26" t="str">
        <f t="shared" si="116"/>
        <v>Sat</v>
      </c>
      <c r="H989" s="5"/>
      <c r="I989" s="42" t="e">
        <f>VLOOKUP(H989,TABLES!$A$2:$B$146,2,FALSE)</f>
        <v>#N/A</v>
      </c>
      <c r="J989" s="42" t="e">
        <f>VLOOKUP(I989,TABLES!$B$2:$C$146,2,FALSE)</f>
        <v>#N/A</v>
      </c>
      <c r="K989" s="2"/>
      <c r="L989" s="21">
        <v>0</v>
      </c>
      <c r="M989" s="21">
        <v>0</v>
      </c>
      <c r="N989" s="26" t="str">
        <f t="shared" si="117"/>
        <v>0:00</v>
      </c>
      <c r="O989" s="26">
        <f t="shared" si="118"/>
        <v>0</v>
      </c>
      <c r="P989" s="42" t="str">
        <f>VLOOKUP(O989,TABLES!$F$2:$H$8,3)</f>
        <v>zero</v>
      </c>
      <c r="Q989" s="5"/>
    </row>
    <row r="990" spans="1:17" x14ac:dyDescent="0.35">
      <c r="A990" s="39" t="s">
        <v>4</v>
      </c>
      <c r="B990" s="14"/>
      <c r="C990" s="26" t="str">
        <f t="shared" si="112"/>
        <v>Q4-1899</v>
      </c>
      <c r="D990" s="27" t="str">
        <f t="shared" si="113"/>
        <v>1900</v>
      </c>
      <c r="E990" s="26" t="str">
        <f t="shared" si="114"/>
        <v>Q4</v>
      </c>
      <c r="F990" s="25" t="str">
        <f t="shared" si="115"/>
        <v>Jan-00</v>
      </c>
      <c r="G990" s="26" t="str">
        <f t="shared" si="116"/>
        <v>Sat</v>
      </c>
      <c r="H990" s="5"/>
      <c r="I990" s="42" t="e">
        <f>VLOOKUP(H990,TABLES!$A$2:$B$146,2,FALSE)</f>
        <v>#N/A</v>
      </c>
      <c r="J990" s="42" t="e">
        <f>VLOOKUP(I990,TABLES!$B$2:$C$146,2,FALSE)</f>
        <v>#N/A</v>
      </c>
      <c r="K990" s="2"/>
      <c r="L990" s="21">
        <v>0</v>
      </c>
      <c r="M990" s="21">
        <v>0</v>
      </c>
      <c r="N990" s="26" t="str">
        <f t="shared" si="117"/>
        <v>0:00</v>
      </c>
      <c r="O990" s="26">
        <f t="shared" si="118"/>
        <v>0</v>
      </c>
      <c r="P990" s="42" t="str">
        <f>VLOOKUP(O990,TABLES!$F$2:$H$8,3)</f>
        <v>zero</v>
      </c>
      <c r="Q990" s="5"/>
    </row>
    <row r="991" spans="1:17" x14ac:dyDescent="0.35">
      <c r="A991" s="39" t="s">
        <v>4</v>
      </c>
      <c r="B991" s="14"/>
      <c r="C991" s="26" t="str">
        <f t="shared" si="112"/>
        <v>Q4-1899</v>
      </c>
      <c r="D991" s="27" t="str">
        <f t="shared" si="113"/>
        <v>1900</v>
      </c>
      <c r="E991" s="26" t="str">
        <f t="shared" si="114"/>
        <v>Q4</v>
      </c>
      <c r="F991" s="25" t="str">
        <f t="shared" si="115"/>
        <v>Jan-00</v>
      </c>
      <c r="G991" s="26" t="str">
        <f t="shared" si="116"/>
        <v>Sat</v>
      </c>
      <c r="H991" s="5"/>
      <c r="I991" s="42" t="e">
        <f>VLOOKUP(H991,TABLES!$A$2:$B$146,2,FALSE)</f>
        <v>#N/A</v>
      </c>
      <c r="J991" s="42" t="e">
        <f>VLOOKUP(I991,TABLES!$B$2:$C$146,2,FALSE)</f>
        <v>#N/A</v>
      </c>
      <c r="K991" s="2"/>
      <c r="L991" s="21">
        <v>0</v>
      </c>
      <c r="M991" s="21">
        <v>0</v>
      </c>
      <c r="N991" s="26" t="str">
        <f t="shared" si="117"/>
        <v>0:00</v>
      </c>
      <c r="O991" s="26">
        <f t="shared" si="118"/>
        <v>0</v>
      </c>
      <c r="P991" s="42" t="str">
        <f>VLOOKUP(O991,TABLES!$F$2:$H$8,3)</f>
        <v>zero</v>
      </c>
      <c r="Q991" s="5"/>
    </row>
    <row r="992" spans="1:17" x14ac:dyDescent="0.35">
      <c r="A992" s="39" t="s">
        <v>4</v>
      </c>
      <c r="B992" s="14"/>
      <c r="C992" s="26" t="str">
        <f t="shared" si="112"/>
        <v>Q4-1899</v>
      </c>
      <c r="D992" s="27" t="str">
        <f t="shared" si="113"/>
        <v>1900</v>
      </c>
      <c r="E992" s="26" t="str">
        <f t="shared" si="114"/>
        <v>Q4</v>
      </c>
      <c r="F992" s="25" t="str">
        <f t="shared" si="115"/>
        <v>Jan-00</v>
      </c>
      <c r="G992" s="26" t="str">
        <f t="shared" si="116"/>
        <v>Sat</v>
      </c>
      <c r="H992" s="5"/>
      <c r="I992" s="42" t="e">
        <f>VLOOKUP(H992,TABLES!$A$2:$B$146,2,FALSE)</f>
        <v>#N/A</v>
      </c>
      <c r="J992" s="42" t="e">
        <f>VLOOKUP(I992,TABLES!$B$2:$C$146,2,FALSE)</f>
        <v>#N/A</v>
      </c>
      <c r="K992" s="2"/>
      <c r="L992" s="21">
        <v>0</v>
      </c>
      <c r="M992" s="21">
        <v>0</v>
      </c>
      <c r="N992" s="26" t="str">
        <f t="shared" si="117"/>
        <v>0:00</v>
      </c>
      <c r="O992" s="26">
        <f t="shared" si="118"/>
        <v>0</v>
      </c>
      <c r="P992" s="42" t="str">
        <f>VLOOKUP(O992,TABLES!$F$2:$H$8,3)</f>
        <v>zero</v>
      </c>
      <c r="Q992" s="5"/>
    </row>
    <row r="993" spans="1:17" x14ac:dyDescent="0.35">
      <c r="A993" s="39" t="s">
        <v>4</v>
      </c>
      <c r="B993" s="14"/>
      <c r="C993" s="26" t="str">
        <f t="shared" si="112"/>
        <v>Q4-1899</v>
      </c>
      <c r="D993" s="27" t="str">
        <f t="shared" si="113"/>
        <v>1900</v>
      </c>
      <c r="E993" s="26" t="str">
        <f t="shared" si="114"/>
        <v>Q4</v>
      </c>
      <c r="F993" s="25" t="str">
        <f t="shared" si="115"/>
        <v>Jan-00</v>
      </c>
      <c r="G993" s="26" t="str">
        <f t="shared" si="116"/>
        <v>Sat</v>
      </c>
      <c r="H993" s="5"/>
      <c r="I993" s="42" t="e">
        <f>VLOOKUP(H993,TABLES!$A$2:$B$146,2,FALSE)</f>
        <v>#N/A</v>
      </c>
      <c r="J993" s="42" t="e">
        <f>VLOOKUP(I993,TABLES!$B$2:$C$146,2,FALSE)</f>
        <v>#N/A</v>
      </c>
      <c r="K993" s="2"/>
      <c r="L993" s="21">
        <v>0</v>
      </c>
      <c r="M993" s="21">
        <v>0</v>
      </c>
      <c r="N993" s="26" t="str">
        <f t="shared" si="117"/>
        <v>0:00</v>
      </c>
      <c r="O993" s="26">
        <f t="shared" si="118"/>
        <v>0</v>
      </c>
      <c r="P993" s="42" t="str">
        <f>VLOOKUP(O993,TABLES!$F$2:$H$8,3)</f>
        <v>zero</v>
      </c>
      <c r="Q993" s="5"/>
    </row>
    <row r="994" spans="1:17" x14ac:dyDescent="0.35">
      <c r="A994" s="39" t="s">
        <v>4</v>
      </c>
      <c r="B994" s="14"/>
      <c r="C994" s="26" t="str">
        <f t="shared" si="112"/>
        <v>Q4-1899</v>
      </c>
      <c r="D994" s="27" t="str">
        <f t="shared" si="113"/>
        <v>1900</v>
      </c>
      <c r="E994" s="26" t="str">
        <f t="shared" si="114"/>
        <v>Q4</v>
      </c>
      <c r="F994" s="25" t="str">
        <f t="shared" si="115"/>
        <v>Jan-00</v>
      </c>
      <c r="G994" s="26" t="str">
        <f t="shared" si="116"/>
        <v>Sat</v>
      </c>
      <c r="H994" s="5"/>
      <c r="I994" s="42" t="e">
        <f>VLOOKUP(H994,TABLES!$A$2:$B$146,2,FALSE)</f>
        <v>#N/A</v>
      </c>
      <c r="J994" s="42" t="e">
        <f>VLOOKUP(I994,TABLES!$B$2:$C$146,2,FALSE)</f>
        <v>#N/A</v>
      </c>
      <c r="K994" s="2"/>
      <c r="L994" s="21">
        <v>0</v>
      </c>
      <c r="M994" s="21">
        <v>0</v>
      </c>
      <c r="N994" s="26" t="str">
        <f t="shared" si="117"/>
        <v>0:00</v>
      </c>
      <c r="O994" s="26">
        <f t="shared" si="118"/>
        <v>0</v>
      </c>
      <c r="P994" s="42" t="str">
        <f>VLOOKUP(O994,TABLES!$F$2:$H$8,3)</f>
        <v>zero</v>
      </c>
      <c r="Q994" s="5"/>
    </row>
    <row r="995" spans="1:17" x14ac:dyDescent="0.35">
      <c r="A995" s="39" t="s">
        <v>4</v>
      </c>
      <c r="B995" s="14"/>
      <c r="C995" s="26" t="str">
        <f t="shared" si="112"/>
        <v>Q4-1899</v>
      </c>
      <c r="D995" s="27" t="str">
        <f t="shared" si="113"/>
        <v>1900</v>
      </c>
      <c r="E995" s="26" t="str">
        <f t="shared" si="114"/>
        <v>Q4</v>
      </c>
      <c r="F995" s="25" t="str">
        <f t="shared" si="115"/>
        <v>Jan-00</v>
      </c>
      <c r="G995" s="26" t="str">
        <f t="shared" si="116"/>
        <v>Sat</v>
      </c>
      <c r="H995" s="5"/>
      <c r="I995" s="42" t="e">
        <f>VLOOKUP(H995,TABLES!$A$2:$B$146,2,FALSE)</f>
        <v>#N/A</v>
      </c>
      <c r="J995" s="42" t="e">
        <f>VLOOKUP(I995,TABLES!$B$2:$C$146,2,FALSE)</f>
        <v>#N/A</v>
      </c>
      <c r="K995" s="2"/>
      <c r="L995" s="21">
        <v>0</v>
      </c>
      <c r="M995" s="21">
        <v>0</v>
      </c>
      <c r="N995" s="26" t="str">
        <f t="shared" si="117"/>
        <v>0:00</v>
      </c>
      <c r="O995" s="26">
        <f t="shared" si="118"/>
        <v>0</v>
      </c>
      <c r="P995" s="42" t="str">
        <f>VLOOKUP(O995,TABLES!$F$2:$H$8,3)</f>
        <v>zero</v>
      </c>
      <c r="Q995" s="5"/>
    </row>
    <row r="996" spans="1:17" x14ac:dyDescent="0.35">
      <c r="A996" s="39" t="s">
        <v>4</v>
      </c>
      <c r="B996" s="14"/>
      <c r="C996" s="26" t="str">
        <f t="shared" si="112"/>
        <v>Q4-1899</v>
      </c>
      <c r="D996" s="27" t="str">
        <f t="shared" si="113"/>
        <v>1900</v>
      </c>
      <c r="E996" s="26" t="str">
        <f t="shared" si="114"/>
        <v>Q4</v>
      </c>
      <c r="F996" s="25" t="str">
        <f t="shared" si="115"/>
        <v>Jan-00</v>
      </c>
      <c r="G996" s="26" t="str">
        <f t="shared" si="116"/>
        <v>Sat</v>
      </c>
      <c r="H996" s="5"/>
      <c r="I996" s="42" t="e">
        <f>VLOOKUP(H996,TABLES!$A$2:$B$146,2,FALSE)</f>
        <v>#N/A</v>
      </c>
      <c r="J996" s="42" t="e">
        <f>VLOOKUP(I996,TABLES!$B$2:$C$146,2,FALSE)</f>
        <v>#N/A</v>
      </c>
      <c r="K996" s="2"/>
      <c r="L996" s="21">
        <v>0</v>
      </c>
      <c r="M996" s="21">
        <v>0</v>
      </c>
      <c r="N996" s="26" t="str">
        <f t="shared" si="117"/>
        <v>0:00</v>
      </c>
      <c r="O996" s="26">
        <f t="shared" si="118"/>
        <v>0</v>
      </c>
      <c r="P996" s="42" t="str">
        <f>VLOOKUP(O996,TABLES!$F$2:$H$8,3)</f>
        <v>zero</v>
      </c>
      <c r="Q996" s="5"/>
    </row>
    <row r="997" spans="1:17" x14ac:dyDescent="0.35">
      <c r="A997" s="39" t="s">
        <v>4</v>
      </c>
      <c r="B997" s="14"/>
      <c r="C997" s="26" t="str">
        <f t="shared" si="112"/>
        <v>Q4-1899</v>
      </c>
      <c r="D997" s="27" t="str">
        <f t="shared" si="113"/>
        <v>1900</v>
      </c>
      <c r="E997" s="26" t="str">
        <f t="shared" si="114"/>
        <v>Q4</v>
      </c>
      <c r="F997" s="25" t="str">
        <f t="shared" si="115"/>
        <v>Jan-00</v>
      </c>
      <c r="G997" s="26" t="str">
        <f t="shared" si="116"/>
        <v>Sat</v>
      </c>
      <c r="H997" s="5"/>
      <c r="I997" s="42" t="e">
        <f>VLOOKUP(H997,TABLES!$A$2:$B$146,2,FALSE)</f>
        <v>#N/A</v>
      </c>
      <c r="J997" s="42" t="e">
        <f>VLOOKUP(I997,TABLES!$B$2:$C$146,2,FALSE)</f>
        <v>#N/A</v>
      </c>
      <c r="K997" s="2"/>
      <c r="L997" s="21">
        <v>0</v>
      </c>
      <c r="M997" s="21">
        <v>0</v>
      </c>
      <c r="N997" s="26" t="str">
        <f t="shared" si="117"/>
        <v>0:00</v>
      </c>
      <c r="O997" s="26">
        <f t="shared" si="118"/>
        <v>0</v>
      </c>
      <c r="P997" s="42" t="str">
        <f>VLOOKUP(O997,TABLES!$F$2:$H$8,3)</f>
        <v>zero</v>
      </c>
      <c r="Q997" s="5"/>
    </row>
    <row r="998" spans="1:17" x14ac:dyDescent="0.35">
      <c r="A998" s="39" t="s">
        <v>4</v>
      </c>
      <c r="B998" s="14"/>
      <c r="C998" s="26" t="str">
        <f t="shared" si="112"/>
        <v>Q4-1899</v>
      </c>
      <c r="D998" s="27" t="str">
        <f t="shared" si="113"/>
        <v>1900</v>
      </c>
      <c r="E998" s="26" t="str">
        <f t="shared" si="114"/>
        <v>Q4</v>
      </c>
      <c r="F998" s="25" t="str">
        <f t="shared" si="115"/>
        <v>Jan-00</v>
      </c>
      <c r="G998" s="26" t="str">
        <f t="shared" si="116"/>
        <v>Sat</v>
      </c>
      <c r="H998" s="5"/>
      <c r="I998" s="42" t="e">
        <f>VLOOKUP(H998,TABLES!$A$2:$B$146,2,FALSE)</f>
        <v>#N/A</v>
      </c>
      <c r="J998" s="42" t="e">
        <f>VLOOKUP(I998,TABLES!$B$2:$C$146,2,FALSE)</f>
        <v>#N/A</v>
      </c>
      <c r="K998" s="2"/>
      <c r="L998" s="21">
        <v>0</v>
      </c>
      <c r="M998" s="21">
        <v>0</v>
      </c>
      <c r="N998" s="26" t="str">
        <f t="shared" si="117"/>
        <v>0:00</v>
      </c>
      <c r="O998" s="26">
        <f t="shared" si="118"/>
        <v>0</v>
      </c>
      <c r="P998" s="42" t="str">
        <f>VLOOKUP(O998,TABLES!$F$2:$H$8,3)</f>
        <v>zero</v>
      </c>
      <c r="Q998" s="5"/>
    </row>
    <row r="999" spans="1:17" x14ac:dyDescent="0.35">
      <c r="A999" s="39" t="s">
        <v>4</v>
      </c>
      <c r="B999" s="14"/>
      <c r="C999" s="26" t="str">
        <f t="shared" si="112"/>
        <v>Q4-1899</v>
      </c>
      <c r="D999" s="27" t="str">
        <f t="shared" si="113"/>
        <v>1900</v>
      </c>
      <c r="E999" s="26" t="str">
        <f t="shared" si="114"/>
        <v>Q4</v>
      </c>
      <c r="F999" s="25" t="str">
        <f t="shared" si="115"/>
        <v>Jan-00</v>
      </c>
      <c r="G999" s="26" t="str">
        <f t="shared" si="116"/>
        <v>Sat</v>
      </c>
      <c r="H999" s="5"/>
      <c r="I999" s="42" t="e">
        <f>VLOOKUP(H999,TABLES!$A$2:$B$146,2,FALSE)</f>
        <v>#N/A</v>
      </c>
      <c r="J999" s="42" t="e">
        <f>VLOOKUP(I999,TABLES!$B$2:$C$146,2,FALSE)</f>
        <v>#N/A</v>
      </c>
      <c r="K999" s="2"/>
      <c r="L999" s="21">
        <v>0</v>
      </c>
      <c r="M999" s="21">
        <v>0</v>
      </c>
      <c r="N999" s="26" t="str">
        <f t="shared" si="117"/>
        <v>0:00</v>
      </c>
      <c r="O999" s="26">
        <f t="shared" si="118"/>
        <v>0</v>
      </c>
      <c r="P999" s="42" t="str">
        <f>VLOOKUP(O999,TABLES!$F$2:$H$8,3)</f>
        <v>zero</v>
      </c>
      <c r="Q999" s="5"/>
    </row>
    <row r="1000" spans="1:17" x14ac:dyDescent="0.35">
      <c r="A1000" s="39" t="s">
        <v>4</v>
      </c>
      <c r="B1000" s="14"/>
      <c r="C1000" s="26" t="str">
        <f t="shared" si="112"/>
        <v>Q4-1899</v>
      </c>
      <c r="D1000" s="27" t="str">
        <f t="shared" si="113"/>
        <v>1900</v>
      </c>
      <c r="E1000" s="26" t="str">
        <f t="shared" si="114"/>
        <v>Q4</v>
      </c>
      <c r="F1000" s="25" t="str">
        <f t="shared" si="115"/>
        <v>Jan-00</v>
      </c>
      <c r="G1000" s="26" t="str">
        <f t="shared" si="116"/>
        <v>Sat</v>
      </c>
      <c r="H1000" s="5"/>
      <c r="I1000" s="42" t="e">
        <f>VLOOKUP(H1000,TABLES!$A$2:$B$146,2,FALSE)</f>
        <v>#N/A</v>
      </c>
      <c r="J1000" s="42" t="e">
        <f>VLOOKUP(I1000,TABLES!$B$2:$C$146,2,FALSE)</f>
        <v>#N/A</v>
      </c>
      <c r="K1000" s="2"/>
      <c r="L1000" s="21">
        <v>0</v>
      </c>
      <c r="M1000" s="21">
        <v>0</v>
      </c>
      <c r="N1000" s="26" t="str">
        <f t="shared" si="117"/>
        <v>0:00</v>
      </c>
      <c r="O1000" s="26">
        <f t="shared" si="118"/>
        <v>0</v>
      </c>
      <c r="P1000" s="42" t="str">
        <f>VLOOKUP(O1000,TABLES!$F$2:$H$8,3)</f>
        <v>zero</v>
      </c>
      <c r="Q1000" s="5"/>
    </row>
    <row r="1001" spans="1:17" x14ac:dyDescent="0.35">
      <c r="A1001" s="39" t="s">
        <v>4</v>
      </c>
      <c r="B1001" s="14"/>
      <c r="C1001" s="26" t="str">
        <f t="shared" si="112"/>
        <v>Q4-1899</v>
      </c>
      <c r="D1001" s="27" t="str">
        <f t="shared" si="113"/>
        <v>1900</v>
      </c>
      <c r="E1001" s="26" t="str">
        <f t="shared" si="114"/>
        <v>Q4</v>
      </c>
      <c r="F1001" s="25" t="str">
        <f t="shared" si="115"/>
        <v>Jan-00</v>
      </c>
      <c r="G1001" s="26" t="str">
        <f t="shared" si="116"/>
        <v>Sat</v>
      </c>
      <c r="H1001" s="5"/>
      <c r="I1001" s="42" t="e">
        <f>VLOOKUP(H1001,TABLES!$A$2:$B$146,2,FALSE)</f>
        <v>#N/A</v>
      </c>
      <c r="J1001" s="42" t="e">
        <f>VLOOKUP(I1001,TABLES!$B$2:$C$146,2,FALSE)</f>
        <v>#N/A</v>
      </c>
      <c r="K1001" s="2"/>
      <c r="L1001" s="21">
        <v>0</v>
      </c>
      <c r="M1001" s="21">
        <v>0</v>
      </c>
      <c r="N1001" s="26" t="str">
        <f t="shared" si="117"/>
        <v>0:00</v>
      </c>
      <c r="O1001" s="26">
        <f t="shared" si="118"/>
        <v>0</v>
      </c>
      <c r="P1001" s="42" t="str">
        <f>VLOOKUP(O1001,TABLES!$F$2:$H$8,3)</f>
        <v>zero</v>
      </c>
      <c r="Q1001" s="5"/>
    </row>
    <row r="1002" spans="1:17" x14ac:dyDescent="0.35">
      <c r="A1002" s="39" t="s">
        <v>4</v>
      </c>
      <c r="B1002" s="14"/>
      <c r="C1002" s="26" t="str">
        <f t="shared" si="112"/>
        <v>Q4-1899</v>
      </c>
      <c r="D1002" s="27" t="str">
        <f t="shared" si="113"/>
        <v>1900</v>
      </c>
      <c r="E1002" s="26" t="str">
        <f t="shared" si="114"/>
        <v>Q4</v>
      </c>
      <c r="F1002" s="25" t="str">
        <f t="shared" si="115"/>
        <v>Jan-00</v>
      </c>
      <c r="G1002" s="26" t="str">
        <f t="shared" si="116"/>
        <v>Sat</v>
      </c>
      <c r="H1002" s="5"/>
      <c r="I1002" s="42" t="e">
        <f>VLOOKUP(H1002,TABLES!$A$2:$B$146,2,FALSE)</f>
        <v>#N/A</v>
      </c>
      <c r="J1002" s="42" t="e">
        <f>VLOOKUP(I1002,TABLES!$B$2:$C$146,2,FALSE)</f>
        <v>#N/A</v>
      </c>
      <c r="K1002" s="2"/>
      <c r="L1002" s="21">
        <v>0</v>
      </c>
      <c r="M1002" s="21">
        <v>0</v>
      </c>
      <c r="N1002" s="26" t="str">
        <f t="shared" si="117"/>
        <v>0:00</v>
      </c>
      <c r="O1002" s="26">
        <f t="shared" si="118"/>
        <v>0</v>
      </c>
      <c r="P1002" s="42" t="str">
        <f>VLOOKUP(O1002,TABLES!$F$2:$H$8,3)</f>
        <v>zero</v>
      </c>
      <c r="Q1002" s="5"/>
    </row>
    <row r="1003" spans="1:17" x14ac:dyDescent="0.35">
      <c r="A1003" s="39" t="s">
        <v>4</v>
      </c>
      <c r="B1003" s="14"/>
      <c r="C1003" s="26" t="str">
        <f t="shared" si="112"/>
        <v>Q4-1899</v>
      </c>
      <c r="D1003" s="27" t="str">
        <f t="shared" si="113"/>
        <v>1900</v>
      </c>
      <c r="E1003" s="26" t="str">
        <f t="shared" si="114"/>
        <v>Q4</v>
      </c>
      <c r="F1003" s="25" t="str">
        <f t="shared" si="115"/>
        <v>Jan-00</v>
      </c>
      <c r="G1003" s="26" t="str">
        <f t="shared" si="116"/>
        <v>Sat</v>
      </c>
      <c r="H1003" s="5"/>
      <c r="I1003" s="42" t="e">
        <f>VLOOKUP(H1003,TABLES!$A$2:$B$146,2,FALSE)</f>
        <v>#N/A</v>
      </c>
      <c r="J1003" s="42" t="e">
        <f>VLOOKUP(I1003,TABLES!$B$2:$C$146,2,FALSE)</f>
        <v>#N/A</v>
      </c>
      <c r="K1003" s="2"/>
      <c r="L1003" s="21">
        <v>0</v>
      </c>
      <c r="M1003" s="21">
        <v>0</v>
      </c>
      <c r="N1003" s="26" t="str">
        <f t="shared" si="117"/>
        <v>0:00</v>
      </c>
      <c r="O1003" s="26">
        <f t="shared" si="118"/>
        <v>0</v>
      </c>
      <c r="P1003" s="42" t="str">
        <f>VLOOKUP(O1003,TABLES!$F$2:$H$8,3)</f>
        <v>zero</v>
      </c>
      <c r="Q1003" s="5"/>
    </row>
    <row r="1004" spans="1:17" x14ac:dyDescent="0.35">
      <c r="A1004" s="39" t="s">
        <v>4</v>
      </c>
      <c r="B1004" s="14"/>
      <c r="C1004" s="26" t="str">
        <f t="shared" si="112"/>
        <v>Q4-1899</v>
      </c>
      <c r="D1004" s="27" t="str">
        <f t="shared" si="113"/>
        <v>1900</v>
      </c>
      <c r="E1004" s="26" t="str">
        <f t="shared" si="114"/>
        <v>Q4</v>
      </c>
      <c r="F1004" s="25" t="str">
        <f t="shared" si="115"/>
        <v>Jan-00</v>
      </c>
      <c r="G1004" s="26" t="str">
        <f t="shared" si="116"/>
        <v>Sat</v>
      </c>
      <c r="H1004" s="5"/>
      <c r="I1004" s="42" t="e">
        <f>VLOOKUP(H1004,TABLES!$A$2:$B$146,2,FALSE)</f>
        <v>#N/A</v>
      </c>
      <c r="J1004" s="42" t="e">
        <f>VLOOKUP(I1004,TABLES!$B$2:$C$146,2,FALSE)</f>
        <v>#N/A</v>
      </c>
      <c r="K1004" s="2"/>
      <c r="L1004" s="21">
        <v>0</v>
      </c>
      <c r="M1004" s="21">
        <v>0</v>
      </c>
      <c r="N1004" s="26" t="str">
        <f t="shared" si="117"/>
        <v>0:00</v>
      </c>
      <c r="O1004" s="26">
        <f t="shared" si="118"/>
        <v>0</v>
      </c>
      <c r="P1004" s="42" t="str">
        <f>VLOOKUP(O1004,TABLES!$F$2:$H$8,3)</f>
        <v>zero</v>
      </c>
      <c r="Q1004" s="5"/>
    </row>
    <row r="1005" spans="1:17" x14ac:dyDescent="0.35">
      <c r="A1005" s="39" t="s">
        <v>4</v>
      </c>
      <c r="B1005" s="14"/>
      <c r="C1005" s="26" t="str">
        <f t="shared" si="112"/>
        <v>Q4-1899</v>
      </c>
      <c r="D1005" s="27" t="str">
        <f t="shared" si="113"/>
        <v>1900</v>
      </c>
      <c r="E1005" s="26" t="str">
        <f t="shared" si="114"/>
        <v>Q4</v>
      </c>
      <c r="F1005" s="25" t="str">
        <f t="shared" si="115"/>
        <v>Jan-00</v>
      </c>
      <c r="G1005" s="26" t="str">
        <f t="shared" si="116"/>
        <v>Sat</v>
      </c>
      <c r="H1005" s="5"/>
      <c r="I1005" s="42" t="e">
        <f>VLOOKUP(H1005,TABLES!$A$2:$B$146,2,FALSE)</f>
        <v>#N/A</v>
      </c>
      <c r="J1005" s="42" t="e">
        <f>VLOOKUP(I1005,TABLES!$B$2:$C$146,2,FALSE)</f>
        <v>#N/A</v>
      </c>
      <c r="K1005" s="2"/>
      <c r="L1005" s="21">
        <v>0</v>
      </c>
      <c r="M1005" s="21">
        <v>0</v>
      </c>
      <c r="N1005" s="26" t="str">
        <f t="shared" si="117"/>
        <v>0:00</v>
      </c>
      <c r="O1005" s="26">
        <f t="shared" si="118"/>
        <v>0</v>
      </c>
      <c r="P1005" s="42" t="str">
        <f>VLOOKUP(O1005,TABLES!$F$2:$H$8,3)</f>
        <v>zero</v>
      </c>
      <c r="Q1005" s="5"/>
    </row>
    <row r="1006" spans="1:17" x14ac:dyDescent="0.35">
      <c r="A1006" s="39" t="s">
        <v>4</v>
      </c>
      <c r="B1006" s="14"/>
      <c r="C1006" s="26" t="str">
        <f t="shared" si="112"/>
        <v>Q4-1899</v>
      </c>
      <c r="D1006" s="27" t="str">
        <f t="shared" si="113"/>
        <v>1900</v>
      </c>
      <c r="E1006" s="26" t="str">
        <f t="shared" si="114"/>
        <v>Q4</v>
      </c>
      <c r="F1006" s="25" t="str">
        <f t="shared" si="115"/>
        <v>Jan-00</v>
      </c>
      <c r="G1006" s="26" t="str">
        <f t="shared" si="116"/>
        <v>Sat</v>
      </c>
      <c r="H1006" s="5"/>
      <c r="I1006" s="42" t="e">
        <f>VLOOKUP(H1006,TABLES!$A$2:$B$146,2,FALSE)</f>
        <v>#N/A</v>
      </c>
      <c r="J1006" s="42" t="e">
        <f>VLOOKUP(I1006,TABLES!$B$2:$C$146,2,FALSE)</f>
        <v>#N/A</v>
      </c>
      <c r="K1006" s="2"/>
      <c r="L1006" s="21">
        <v>0</v>
      </c>
      <c r="M1006" s="21">
        <v>0</v>
      </c>
      <c r="N1006" s="26" t="str">
        <f t="shared" si="117"/>
        <v>0:00</v>
      </c>
      <c r="O1006" s="26">
        <f t="shared" si="118"/>
        <v>0</v>
      </c>
      <c r="P1006" s="42" t="str">
        <f>VLOOKUP(O1006,TABLES!$F$2:$H$8,3)</f>
        <v>zero</v>
      </c>
      <c r="Q1006" s="5"/>
    </row>
    <row r="1007" spans="1:17" x14ac:dyDescent="0.35">
      <c r="A1007" s="39" t="s">
        <v>4</v>
      </c>
      <c r="B1007" s="14"/>
      <c r="C1007" s="26" t="str">
        <f t="shared" si="112"/>
        <v>Q4-1899</v>
      </c>
      <c r="D1007" s="27" t="str">
        <f t="shared" si="113"/>
        <v>1900</v>
      </c>
      <c r="E1007" s="26" t="str">
        <f t="shared" si="114"/>
        <v>Q4</v>
      </c>
      <c r="F1007" s="25" t="str">
        <f t="shared" si="115"/>
        <v>Jan-00</v>
      </c>
      <c r="G1007" s="26" t="str">
        <f t="shared" si="116"/>
        <v>Sat</v>
      </c>
      <c r="H1007" s="5"/>
      <c r="I1007" s="42" t="e">
        <f>VLOOKUP(H1007,TABLES!$A$2:$B$146,2,FALSE)</f>
        <v>#N/A</v>
      </c>
      <c r="J1007" s="42" t="e">
        <f>VLOOKUP(I1007,TABLES!$B$2:$C$146,2,FALSE)</f>
        <v>#N/A</v>
      </c>
      <c r="K1007" s="2"/>
      <c r="L1007" s="21">
        <v>0</v>
      </c>
      <c r="M1007" s="21">
        <v>0</v>
      </c>
      <c r="N1007" s="26" t="str">
        <f t="shared" si="117"/>
        <v>0:00</v>
      </c>
      <c r="O1007" s="26">
        <f t="shared" si="118"/>
        <v>0</v>
      </c>
      <c r="P1007" s="42" t="str">
        <f>VLOOKUP(O1007,TABLES!$F$2:$H$8,3)</f>
        <v>zero</v>
      </c>
      <c r="Q1007" s="5"/>
    </row>
    <row r="1008" spans="1:17" x14ac:dyDescent="0.35">
      <c r="A1008" s="39" t="s">
        <v>4</v>
      </c>
      <c r="B1008" s="14"/>
      <c r="C1008" s="26" t="str">
        <f t="shared" si="112"/>
        <v>Q4-1899</v>
      </c>
      <c r="D1008" s="27" t="str">
        <f t="shared" si="113"/>
        <v>1900</v>
      </c>
      <c r="E1008" s="26" t="str">
        <f t="shared" si="114"/>
        <v>Q4</v>
      </c>
      <c r="F1008" s="25" t="str">
        <f t="shared" si="115"/>
        <v>Jan-00</v>
      </c>
      <c r="G1008" s="26" t="str">
        <f t="shared" si="116"/>
        <v>Sat</v>
      </c>
      <c r="H1008" s="5"/>
      <c r="I1008" s="42" t="e">
        <f>VLOOKUP(H1008,TABLES!$A$2:$B$146,2,FALSE)</f>
        <v>#N/A</v>
      </c>
      <c r="J1008" s="42" t="e">
        <f>VLOOKUP(I1008,TABLES!$B$2:$C$146,2,FALSE)</f>
        <v>#N/A</v>
      </c>
      <c r="K1008" s="2"/>
      <c r="L1008" s="21">
        <v>0</v>
      </c>
      <c r="M1008" s="21">
        <v>0</v>
      </c>
      <c r="N1008" s="26" t="str">
        <f t="shared" si="117"/>
        <v>0:00</v>
      </c>
      <c r="O1008" s="26">
        <f t="shared" si="118"/>
        <v>0</v>
      </c>
      <c r="P1008" s="42" t="str">
        <f>VLOOKUP(O1008,TABLES!$F$2:$H$8,3)</f>
        <v>zero</v>
      </c>
      <c r="Q1008" s="5"/>
    </row>
    <row r="1009" spans="1:17" x14ac:dyDescent="0.35">
      <c r="A1009" s="39" t="s">
        <v>4</v>
      </c>
      <c r="B1009" s="14"/>
      <c r="C1009" s="26" t="str">
        <f t="shared" si="112"/>
        <v>Q4-1899</v>
      </c>
      <c r="D1009" s="27" t="str">
        <f t="shared" si="113"/>
        <v>1900</v>
      </c>
      <c r="E1009" s="26" t="str">
        <f t="shared" si="114"/>
        <v>Q4</v>
      </c>
      <c r="F1009" s="25" t="str">
        <f t="shared" si="115"/>
        <v>Jan-00</v>
      </c>
      <c r="G1009" s="26" t="str">
        <f t="shared" si="116"/>
        <v>Sat</v>
      </c>
      <c r="H1009" s="5"/>
      <c r="I1009" s="42" t="e">
        <f>VLOOKUP(H1009,TABLES!$A$2:$B$146,2,FALSE)</f>
        <v>#N/A</v>
      </c>
      <c r="J1009" s="42" t="e">
        <f>VLOOKUP(I1009,TABLES!$B$2:$C$146,2,FALSE)</f>
        <v>#N/A</v>
      </c>
      <c r="K1009" s="2"/>
      <c r="L1009" s="21">
        <v>0</v>
      </c>
      <c r="M1009" s="21">
        <v>0</v>
      </c>
      <c r="N1009" s="26" t="str">
        <f t="shared" si="117"/>
        <v>0:00</v>
      </c>
      <c r="O1009" s="26">
        <f t="shared" si="118"/>
        <v>0</v>
      </c>
      <c r="P1009" s="42" t="str">
        <f>VLOOKUP(O1009,TABLES!$F$2:$H$8,3)</f>
        <v>zero</v>
      </c>
      <c r="Q1009" s="5"/>
    </row>
    <row r="1010" spans="1:17" x14ac:dyDescent="0.35">
      <c r="A1010" s="39" t="s">
        <v>4</v>
      </c>
      <c r="B1010" s="14"/>
      <c r="C1010" s="26" t="str">
        <f t="shared" si="112"/>
        <v>Q4-1899</v>
      </c>
      <c r="D1010" s="27" t="str">
        <f t="shared" si="113"/>
        <v>1900</v>
      </c>
      <c r="E1010" s="26" t="str">
        <f t="shared" si="114"/>
        <v>Q4</v>
      </c>
      <c r="F1010" s="25" t="str">
        <f t="shared" si="115"/>
        <v>Jan-00</v>
      </c>
      <c r="G1010" s="26" t="str">
        <f t="shared" si="116"/>
        <v>Sat</v>
      </c>
      <c r="H1010" s="5"/>
      <c r="I1010" s="42" t="e">
        <f>VLOOKUP(H1010,TABLES!$A$2:$B$146,2,FALSE)</f>
        <v>#N/A</v>
      </c>
      <c r="J1010" s="42" t="e">
        <f>VLOOKUP(I1010,TABLES!$B$2:$C$146,2,FALSE)</f>
        <v>#N/A</v>
      </c>
      <c r="K1010" s="2"/>
      <c r="L1010" s="21">
        <v>0</v>
      </c>
      <c r="M1010" s="21">
        <v>0</v>
      </c>
      <c r="N1010" s="26" t="str">
        <f t="shared" si="117"/>
        <v>0:00</v>
      </c>
      <c r="O1010" s="26">
        <f t="shared" si="118"/>
        <v>0</v>
      </c>
      <c r="P1010" s="42" t="str">
        <f>VLOOKUP(O1010,TABLES!$F$2:$H$8,3)</f>
        <v>zero</v>
      </c>
      <c r="Q1010" s="5"/>
    </row>
    <row r="1011" spans="1:17" x14ac:dyDescent="0.35">
      <c r="A1011" s="39" t="s">
        <v>4</v>
      </c>
      <c r="B1011" s="14"/>
      <c r="C1011" s="26" t="str">
        <f t="shared" si="112"/>
        <v>Q4-1899</v>
      </c>
      <c r="D1011" s="27" t="str">
        <f t="shared" si="113"/>
        <v>1900</v>
      </c>
      <c r="E1011" s="26" t="str">
        <f t="shared" si="114"/>
        <v>Q4</v>
      </c>
      <c r="F1011" s="25" t="str">
        <f t="shared" si="115"/>
        <v>Jan-00</v>
      </c>
      <c r="G1011" s="26" t="str">
        <f t="shared" si="116"/>
        <v>Sat</v>
      </c>
      <c r="H1011" s="5"/>
      <c r="I1011" s="42" t="e">
        <f>VLOOKUP(H1011,TABLES!$A$2:$B$146,2,FALSE)</f>
        <v>#N/A</v>
      </c>
      <c r="J1011" s="42" t="e">
        <f>VLOOKUP(I1011,TABLES!$B$2:$C$146,2,FALSE)</f>
        <v>#N/A</v>
      </c>
      <c r="K1011" s="2"/>
      <c r="L1011" s="21">
        <v>0</v>
      </c>
      <c r="M1011" s="21">
        <v>0</v>
      </c>
      <c r="N1011" s="26" t="str">
        <f t="shared" si="117"/>
        <v>0:00</v>
      </c>
      <c r="O1011" s="26">
        <f t="shared" si="118"/>
        <v>0</v>
      </c>
      <c r="P1011" s="42" t="str">
        <f>VLOOKUP(O1011,TABLES!$F$2:$H$8,3)</f>
        <v>zero</v>
      </c>
      <c r="Q1011" s="5"/>
    </row>
    <row r="1012" spans="1:17" x14ac:dyDescent="0.35">
      <c r="A1012" s="39" t="s">
        <v>4</v>
      </c>
      <c r="B1012" s="14"/>
      <c r="C1012" s="26" t="str">
        <f t="shared" si="112"/>
        <v>Q4-1899</v>
      </c>
      <c r="D1012" s="27" t="str">
        <f t="shared" si="113"/>
        <v>1900</v>
      </c>
      <c r="E1012" s="26" t="str">
        <f t="shared" si="114"/>
        <v>Q4</v>
      </c>
      <c r="F1012" s="25" t="str">
        <f t="shared" si="115"/>
        <v>Jan-00</v>
      </c>
      <c r="G1012" s="26" t="str">
        <f t="shared" si="116"/>
        <v>Sat</v>
      </c>
      <c r="H1012" s="5"/>
      <c r="I1012" s="42" t="e">
        <f>VLOOKUP(H1012,TABLES!$A$2:$B$146,2,FALSE)</f>
        <v>#N/A</v>
      </c>
      <c r="J1012" s="42" t="e">
        <f>VLOOKUP(I1012,TABLES!$B$2:$C$146,2,FALSE)</f>
        <v>#N/A</v>
      </c>
      <c r="K1012" s="2"/>
      <c r="L1012" s="21">
        <v>0</v>
      </c>
      <c r="M1012" s="21">
        <v>0</v>
      </c>
      <c r="N1012" s="26" t="str">
        <f t="shared" si="117"/>
        <v>0:00</v>
      </c>
      <c r="O1012" s="26">
        <f t="shared" si="118"/>
        <v>0</v>
      </c>
      <c r="P1012" s="42" t="str">
        <f>VLOOKUP(O1012,TABLES!$F$2:$H$8,3)</f>
        <v>zero</v>
      </c>
      <c r="Q1012" s="5"/>
    </row>
    <row r="1013" spans="1:17" x14ac:dyDescent="0.35">
      <c r="A1013" s="39" t="s">
        <v>4</v>
      </c>
      <c r="B1013" s="14"/>
      <c r="C1013" s="26" t="str">
        <f t="shared" si="112"/>
        <v>Q4-1899</v>
      </c>
      <c r="D1013" s="27" t="str">
        <f t="shared" si="113"/>
        <v>1900</v>
      </c>
      <c r="E1013" s="26" t="str">
        <f t="shared" si="114"/>
        <v>Q4</v>
      </c>
      <c r="F1013" s="25" t="str">
        <f t="shared" si="115"/>
        <v>Jan-00</v>
      </c>
      <c r="G1013" s="26" t="str">
        <f t="shared" si="116"/>
        <v>Sat</v>
      </c>
      <c r="H1013" s="5"/>
      <c r="I1013" s="42" t="e">
        <f>VLOOKUP(H1013,TABLES!$A$2:$B$146,2,FALSE)</f>
        <v>#N/A</v>
      </c>
      <c r="J1013" s="42" t="e">
        <f>VLOOKUP(I1013,TABLES!$B$2:$C$146,2,FALSE)</f>
        <v>#N/A</v>
      </c>
      <c r="K1013" s="2"/>
      <c r="L1013" s="21">
        <v>0</v>
      </c>
      <c r="M1013" s="21">
        <v>0</v>
      </c>
      <c r="N1013" s="26" t="str">
        <f t="shared" si="117"/>
        <v>0:00</v>
      </c>
      <c r="O1013" s="26">
        <f t="shared" si="118"/>
        <v>0</v>
      </c>
      <c r="P1013" s="42" t="str">
        <f>VLOOKUP(O1013,TABLES!$F$2:$H$8,3)</f>
        <v>zero</v>
      </c>
      <c r="Q1013" s="5"/>
    </row>
    <row r="1014" spans="1:17" x14ac:dyDescent="0.35">
      <c r="A1014" s="39" t="s">
        <v>4</v>
      </c>
      <c r="B1014" s="14"/>
      <c r="C1014" s="26" t="str">
        <f t="shared" si="112"/>
        <v>Q4-1899</v>
      </c>
      <c r="D1014" s="27" t="str">
        <f t="shared" si="113"/>
        <v>1900</v>
      </c>
      <c r="E1014" s="26" t="str">
        <f t="shared" si="114"/>
        <v>Q4</v>
      </c>
      <c r="F1014" s="25" t="str">
        <f t="shared" si="115"/>
        <v>Jan-00</v>
      </c>
      <c r="G1014" s="26" t="str">
        <f t="shared" si="116"/>
        <v>Sat</v>
      </c>
      <c r="H1014" s="5"/>
      <c r="I1014" s="42" t="e">
        <f>VLOOKUP(H1014,TABLES!$A$2:$B$146,2,FALSE)</f>
        <v>#N/A</v>
      </c>
      <c r="J1014" s="42" t="e">
        <f>VLOOKUP(I1014,TABLES!$B$2:$C$146,2,FALSE)</f>
        <v>#N/A</v>
      </c>
      <c r="K1014" s="2"/>
      <c r="L1014" s="21">
        <v>0</v>
      </c>
      <c r="M1014" s="21">
        <v>0</v>
      </c>
      <c r="N1014" s="26" t="str">
        <f t="shared" si="117"/>
        <v>0:00</v>
      </c>
      <c r="O1014" s="26">
        <f t="shared" si="118"/>
        <v>0</v>
      </c>
      <c r="P1014" s="42" t="str">
        <f>VLOOKUP(O1014,TABLES!$F$2:$H$8,3)</f>
        <v>zero</v>
      </c>
      <c r="Q1014" s="5"/>
    </row>
    <row r="1015" spans="1:17" x14ac:dyDescent="0.35">
      <c r="A1015" s="39" t="s">
        <v>4</v>
      </c>
      <c r="B1015" s="14"/>
      <c r="C1015" s="26" t="str">
        <f t="shared" si="112"/>
        <v>Q4-1899</v>
      </c>
      <c r="D1015" s="27" t="str">
        <f t="shared" si="113"/>
        <v>1900</v>
      </c>
      <c r="E1015" s="26" t="str">
        <f t="shared" si="114"/>
        <v>Q4</v>
      </c>
      <c r="F1015" s="25" t="str">
        <f t="shared" si="115"/>
        <v>Jan-00</v>
      </c>
      <c r="G1015" s="26" t="str">
        <f t="shared" si="116"/>
        <v>Sat</v>
      </c>
      <c r="H1015" s="5"/>
      <c r="I1015" s="42" t="e">
        <f>VLOOKUP(H1015,TABLES!$A$2:$B$146,2,FALSE)</f>
        <v>#N/A</v>
      </c>
      <c r="J1015" s="42" t="e">
        <f>VLOOKUP(I1015,TABLES!$B$2:$C$146,2,FALSE)</f>
        <v>#N/A</v>
      </c>
      <c r="K1015" s="2"/>
      <c r="L1015" s="21">
        <v>0</v>
      </c>
      <c r="M1015" s="21">
        <v>0</v>
      </c>
      <c r="N1015" s="26" t="str">
        <f t="shared" si="117"/>
        <v>0:00</v>
      </c>
      <c r="O1015" s="26">
        <f t="shared" si="118"/>
        <v>0</v>
      </c>
      <c r="P1015" s="42" t="str">
        <f>VLOOKUP(O1015,TABLES!$F$2:$H$8,3)</f>
        <v>zero</v>
      </c>
      <c r="Q1015" s="5"/>
    </row>
    <row r="1016" spans="1:17" x14ac:dyDescent="0.35">
      <c r="A1016" s="39" t="s">
        <v>4</v>
      </c>
      <c r="B1016" s="14"/>
      <c r="C1016" s="26" t="str">
        <f t="shared" si="112"/>
        <v>Q4-1899</v>
      </c>
      <c r="D1016" s="27" t="str">
        <f t="shared" si="113"/>
        <v>1900</v>
      </c>
      <c r="E1016" s="26" t="str">
        <f t="shared" si="114"/>
        <v>Q4</v>
      </c>
      <c r="F1016" s="25" t="str">
        <f t="shared" si="115"/>
        <v>Jan-00</v>
      </c>
      <c r="G1016" s="26" t="str">
        <f t="shared" si="116"/>
        <v>Sat</v>
      </c>
      <c r="H1016" s="5"/>
      <c r="I1016" s="42" t="e">
        <f>VLOOKUP(H1016,TABLES!$A$2:$B$146,2,FALSE)</f>
        <v>#N/A</v>
      </c>
      <c r="J1016" s="42" t="e">
        <f>VLOOKUP(I1016,TABLES!$B$2:$C$146,2,FALSE)</f>
        <v>#N/A</v>
      </c>
      <c r="K1016" s="2"/>
      <c r="L1016" s="21">
        <v>0</v>
      </c>
      <c r="M1016" s="21">
        <v>0</v>
      </c>
      <c r="N1016" s="26" t="str">
        <f t="shared" si="117"/>
        <v>0:00</v>
      </c>
      <c r="O1016" s="26">
        <f t="shared" si="118"/>
        <v>0</v>
      </c>
      <c r="P1016" s="42" t="str">
        <f>VLOOKUP(O1016,TABLES!$F$2:$H$8,3)</f>
        <v>zero</v>
      </c>
      <c r="Q1016" s="5"/>
    </row>
    <row r="1017" spans="1:17" x14ac:dyDescent="0.35">
      <c r="A1017" s="39" t="s">
        <v>4</v>
      </c>
      <c r="B1017" s="14"/>
      <c r="C1017" s="26" t="str">
        <f t="shared" si="112"/>
        <v>Q4-1899</v>
      </c>
      <c r="D1017" s="27" t="str">
        <f t="shared" si="113"/>
        <v>1900</v>
      </c>
      <c r="E1017" s="26" t="str">
        <f t="shared" si="114"/>
        <v>Q4</v>
      </c>
      <c r="F1017" s="25" t="str">
        <f t="shared" si="115"/>
        <v>Jan-00</v>
      </c>
      <c r="G1017" s="26" t="str">
        <f t="shared" si="116"/>
        <v>Sat</v>
      </c>
      <c r="H1017" s="5"/>
      <c r="I1017" s="42" t="e">
        <f>VLOOKUP(H1017,TABLES!$A$2:$B$146,2,FALSE)</f>
        <v>#N/A</v>
      </c>
      <c r="J1017" s="42" t="e">
        <f>VLOOKUP(I1017,TABLES!$B$2:$C$146,2,FALSE)</f>
        <v>#N/A</v>
      </c>
      <c r="K1017" s="2"/>
      <c r="L1017" s="21">
        <v>0</v>
      </c>
      <c r="M1017" s="21">
        <v>0</v>
      </c>
      <c r="N1017" s="26" t="str">
        <f t="shared" si="117"/>
        <v>0:00</v>
      </c>
      <c r="O1017" s="26">
        <f t="shared" si="118"/>
        <v>0</v>
      </c>
      <c r="P1017" s="42" t="str">
        <f>VLOOKUP(O1017,TABLES!$F$2:$H$8,3)</f>
        <v>zero</v>
      </c>
      <c r="Q1017" s="5"/>
    </row>
    <row r="1018" spans="1:17" x14ac:dyDescent="0.35">
      <c r="A1018" s="39" t="s">
        <v>4</v>
      </c>
      <c r="B1018" s="14"/>
      <c r="C1018" s="26" t="str">
        <f t="shared" si="112"/>
        <v>Q4-1899</v>
      </c>
      <c r="D1018" s="27" t="str">
        <f t="shared" si="113"/>
        <v>1900</v>
      </c>
      <c r="E1018" s="26" t="str">
        <f t="shared" si="114"/>
        <v>Q4</v>
      </c>
      <c r="F1018" s="25" t="str">
        <f t="shared" si="115"/>
        <v>Jan-00</v>
      </c>
      <c r="G1018" s="26" t="str">
        <f t="shared" si="116"/>
        <v>Sat</v>
      </c>
      <c r="H1018" s="5"/>
      <c r="I1018" s="42" t="e">
        <f>VLOOKUP(H1018,TABLES!$A$2:$B$146,2,FALSE)</f>
        <v>#N/A</v>
      </c>
      <c r="J1018" s="42" t="e">
        <f>VLOOKUP(I1018,TABLES!$B$2:$C$146,2,FALSE)</f>
        <v>#N/A</v>
      </c>
      <c r="K1018" s="2"/>
      <c r="L1018" s="21">
        <v>0</v>
      </c>
      <c r="M1018" s="21">
        <v>0</v>
      </c>
      <c r="N1018" s="26" t="str">
        <f t="shared" si="117"/>
        <v>0:00</v>
      </c>
      <c r="O1018" s="26">
        <f t="shared" si="118"/>
        <v>0</v>
      </c>
      <c r="P1018" s="42" t="str">
        <f>VLOOKUP(O1018,TABLES!$F$2:$H$8,3)</f>
        <v>zero</v>
      </c>
      <c r="Q1018" s="5"/>
    </row>
    <row r="1019" spans="1:17" x14ac:dyDescent="0.35">
      <c r="A1019" s="39" t="s">
        <v>4</v>
      </c>
      <c r="B1019" s="14"/>
      <c r="C1019" s="26" t="str">
        <f t="shared" si="112"/>
        <v>Q4-1899</v>
      </c>
      <c r="D1019" s="27" t="str">
        <f t="shared" si="113"/>
        <v>1900</v>
      </c>
      <c r="E1019" s="26" t="str">
        <f t="shared" si="114"/>
        <v>Q4</v>
      </c>
      <c r="F1019" s="25" t="str">
        <f t="shared" si="115"/>
        <v>Jan-00</v>
      </c>
      <c r="G1019" s="26" t="str">
        <f t="shared" si="116"/>
        <v>Sat</v>
      </c>
      <c r="H1019" s="5"/>
      <c r="I1019" s="42" t="e">
        <f>VLOOKUP(H1019,TABLES!$A$2:$B$146,2,FALSE)</f>
        <v>#N/A</v>
      </c>
      <c r="J1019" s="42" t="e">
        <f>VLOOKUP(I1019,TABLES!$B$2:$C$146,2,FALSE)</f>
        <v>#N/A</v>
      </c>
      <c r="K1019" s="2"/>
      <c r="L1019" s="21">
        <v>0</v>
      </c>
      <c r="M1019" s="21">
        <v>0</v>
      </c>
      <c r="N1019" s="26" t="str">
        <f t="shared" si="117"/>
        <v>0:00</v>
      </c>
      <c r="O1019" s="26">
        <f t="shared" si="118"/>
        <v>0</v>
      </c>
      <c r="P1019" s="42" t="str">
        <f>VLOOKUP(O1019,TABLES!$F$2:$H$8,3)</f>
        <v>zero</v>
      </c>
      <c r="Q1019" s="5"/>
    </row>
    <row r="1020" spans="1:17" x14ac:dyDescent="0.35">
      <c r="A1020" s="39" t="s">
        <v>4</v>
      </c>
      <c r="B1020" s="14"/>
      <c r="C1020" s="26" t="str">
        <f t="shared" si="112"/>
        <v>Q4-1899</v>
      </c>
      <c r="D1020" s="27" t="str">
        <f t="shared" si="113"/>
        <v>1900</v>
      </c>
      <c r="E1020" s="26" t="str">
        <f t="shared" si="114"/>
        <v>Q4</v>
      </c>
      <c r="F1020" s="25" t="str">
        <f t="shared" si="115"/>
        <v>Jan-00</v>
      </c>
      <c r="G1020" s="26" t="str">
        <f t="shared" si="116"/>
        <v>Sat</v>
      </c>
      <c r="H1020" s="5"/>
      <c r="I1020" s="42" t="e">
        <f>VLOOKUP(H1020,TABLES!$A$2:$B$146,2,FALSE)</f>
        <v>#N/A</v>
      </c>
      <c r="J1020" s="42" t="e">
        <f>VLOOKUP(I1020,TABLES!$B$2:$C$146,2,FALSE)</f>
        <v>#N/A</v>
      </c>
      <c r="K1020" s="2"/>
      <c r="L1020" s="21">
        <v>0</v>
      </c>
      <c r="M1020" s="21">
        <v>0</v>
      </c>
      <c r="N1020" s="26" t="str">
        <f t="shared" si="117"/>
        <v>0:00</v>
      </c>
      <c r="O1020" s="26">
        <f t="shared" si="118"/>
        <v>0</v>
      </c>
      <c r="P1020" s="42" t="str">
        <f>VLOOKUP(O1020,TABLES!$F$2:$H$8,3)</f>
        <v>zero</v>
      </c>
      <c r="Q1020" s="5"/>
    </row>
    <row r="1021" spans="1:17" x14ac:dyDescent="0.35">
      <c r="A1021" s="39" t="s">
        <v>4</v>
      </c>
      <c r="B1021" s="14"/>
      <c r="C1021" s="26" t="str">
        <f t="shared" si="112"/>
        <v>Q4-1899</v>
      </c>
      <c r="D1021" s="27" t="str">
        <f t="shared" si="113"/>
        <v>1900</v>
      </c>
      <c r="E1021" s="26" t="str">
        <f t="shared" si="114"/>
        <v>Q4</v>
      </c>
      <c r="F1021" s="25" t="str">
        <f t="shared" si="115"/>
        <v>Jan-00</v>
      </c>
      <c r="G1021" s="26" t="str">
        <f t="shared" si="116"/>
        <v>Sat</v>
      </c>
      <c r="H1021" s="5"/>
      <c r="I1021" s="42" t="e">
        <f>VLOOKUP(H1021,TABLES!$A$2:$B$146,2,FALSE)</f>
        <v>#N/A</v>
      </c>
      <c r="J1021" s="42" t="e">
        <f>VLOOKUP(I1021,TABLES!$B$2:$C$146,2,FALSE)</f>
        <v>#N/A</v>
      </c>
      <c r="K1021" s="2"/>
      <c r="L1021" s="21">
        <v>0</v>
      </c>
      <c r="M1021" s="21">
        <v>0</v>
      </c>
      <c r="N1021" s="26" t="str">
        <f t="shared" si="117"/>
        <v>0:00</v>
      </c>
      <c r="O1021" s="26">
        <f t="shared" si="118"/>
        <v>0</v>
      </c>
      <c r="P1021" s="42" t="str">
        <f>VLOOKUP(O1021,TABLES!$F$2:$H$8,3)</f>
        <v>zero</v>
      </c>
      <c r="Q1021" s="5"/>
    </row>
    <row r="1022" spans="1:17" x14ac:dyDescent="0.35">
      <c r="A1022" s="39" t="s">
        <v>4</v>
      </c>
      <c r="B1022" s="14"/>
      <c r="C1022" s="26" t="str">
        <f t="shared" si="112"/>
        <v>Q4-1899</v>
      </c>
      <c r="D1022" s="27" t="str">
        <f t="shared" si="113"/>
        <v>1900</v>
      </c>
      <c r="E1022" s="26" t="str">
        <f t="shared" si="114"/>
        <v>Q4</v>
      </c>
      <c r="F1022" s="25" t="str">
        <f t="shared" si="115"/>
        <v>Jan-00</v>
      </c>
      <c r="G1022" s="26" t="str">
        <f t="shared" si="116"/>
        <v>Sat</v>
      </c>
      <c r="H1022" s="5"/>
      <c r="I1022" s="42" t="e">
        <f>VLOOKUP(H1022,TABLES!$A$2:$B$146,2,FALSE)</f>
        <v>#N/A</v>
      </c>
      <c r="J1022" s="42" t="e">
        <f>VLOOKUP(I1022,TABLES!$B$2:$C$146,2,FALSE)</f>
        <v>#N/A</v>
      </c>
      <c r="K1022" s="2"/>
      <c r="L1022" s="21">
        <v>0</v>
      </c>
      <c r="M1022" s="21">
        <v>0</v>
      </c>
      <c r="N1022" s="26" t="str">
        <f t="shared" si="117"/>
        <v>0:00</v>
      </c>
      <c r="O1022" s="26">
        <f t="shared" si="118"/>
        <v>0</v>
      </c>
      <c r="P1022" s="42" t="str">
        <f>VLOOKUP(O1022,TABLES!$F$2:$H$8,3)</f>
        <v>zero</v>
      </c>
      <c r="Q1022" s="5"/>
    </row>
    <row r="1023" spans="1:17" x14ac:dyDescent="0.35">
      <c r="A1023" s="39" t="s">
        <v>4</v>
      </c>
      <c r="B1023" s="14"/>
      <c r="C1023" s="26" t="str">
        <f t="shared" si="112"/>
        <v>Q4-1899</v>
      </c>
      <c r="D1023" s="27" t="str">
        <f t="shared" si="113"/>
        <v>1900</v>
      </c>
      <c r="E1023" s="26" t="str">
        <f t="shared" si="114"/>
        <v>Q4</v>
      </c>
      <c r="F1023" s="25" t="str">
        <f t="shared" si="115"/>
        <v>Jan-00</v>
      </c>
      <c r="G1023" s="26" t="str">
        <f t="shared" si="116"/>
        <v>Sat</v>
      </c>
      <c r="H1023" s="5"/>
      <c r="I1023" s="42" t="e">
        <f>VLOOKUP(H1023,TABLES!$A$2:$B$146,2,FALSE)</f>
        <v>#N/A</v>
      </c>
      <c r="J1023" s="42" t="e">
        <f>VLOOKUP(I1023,TABLES!$B$2:$C$146,2,FALSE)</f>
        <v>#N/A</v>
      </c>
      <c r="K1023" s="2"/>
      <c r="L1023" s="21">
        <v>0</v>
      </c>
      <c r="M1023" s="21">
        <v>0</v>
      </c>
      <c r="N1023" s="26" t="str">
        <f t="shared" si="117"/>
        <v>0:00</v>
      </c>
      <c r="O1023" s="26">
        <f t="shared" si="118"/>
        <v>0</v>
      </c>
      <c r="P1023" s="42" t="str">
        <f>VLOOKUP(O1023,TABLES!$F$2:$H$8,3)</f>
        <v>zero</v>
      </c>
      <c r="Q1023" s="5"/>
    </row>
    <row r="1024" spans="1:17" x14ac:dyDescent="0.35">
      <c r="A1024" s="39" t="s">
        <v>4</v>
      </c>
      <c r="B1024" s="14"/>
      <c r="C1024" s="26" t="str">
        <f t="shared" si="112"/>
        <v>Q4-1899</v>
      </c>
      <c r="D1024" s="27" t="str">
        <f t="shared" si="113"/>
        <v>1900</v>
      </c>
      <c r="E1024" s="26" t="str">
        <f t="shared" si="114"/>
        <v>Q4</v>
      </c>
      <c r="F1024" s="25" t="str">
        <f t="shared" si="115"/>
        <v>Jan-00</v>
      </c>
      <c r="G1024" s="26" t="str">
        <f t="shared" si="116"/>
        <v>Sat</v>
      </c>
      <c r="H1024" s="5"/>
      <c r="I1024" s="42" t="e">
        <f>VLOOKUP(H1024,TABLES!$A$2:$B$146,2,FALSE)</f>
        <v>#N/A</v>
      </c>
      <c r="J1024" s="42" t="e">
        <f>VLOOKUP(I1024,TABLES!$B$2:$C$146,2,FALSE)</f>
        <v>#N/A</v>
      </c>
      <c r="K1024" s="2"/>
      <c r="L1024" s="21">
        <v>0</v>
      </c>
      <c r="M1024" s="21">
        <v>0</v>
      </c>
      <c r="N1024" s="26" t="str">
        <f t="shared" si="117"/>
        <v>0:00</v>
      </c>
      <c r="O1024" s="26">
        <f t="shared" si="118"/>
        <v>0</v>
      </c>
      <c r="P1024" s="42" t="str">
        <f>VLOOKUP(O1024,TABLES!$F$2:$H$8,3)</f>
        <v>zero</v>
      </c>
      <c r="Q1024" s="5"/>
    </row>
    <row r="1025" spans="1:17" x14ac:dyDescent="0.35">
      <c r="A1025" s="39" t="s">
        <v>4</v>
      </c>
      <c r="B1025" s="14"/>
      <c r="C1025" s="26" t="str">
        <f t="shared" si="112"/>
        <v>Q4-1899</v>
      </c>
      <c r="D1025" s="27" t="str">
        <f t="shared" si="113"/>
        <v>1900</v>
      </c>
      <c r="E1025" s="26" t="str">
        <f t="shared" si="114"/>
        <v>Q4</v>
      </c>
      <c r="F1025" s="25" t="str">
        <f t="shared" si="115"/>
        <v>Jan-00</v>
      </c>
      <c r="G1025" s="26" t="str">
        <f t="shared" si="116"/>
        <v>Sat</v>
      </c>
      <c r="H1025" s="5"/>
      <c r="I1025" s="42" t="e">
        <f>VLOOKUP(H1025,TABLES!$A$2:$B$146,2,FALSE)</f>
        <v>#N/A</v>
      </c>
      <c r="J1025" s="42" t="e">
        <f>VLOOKUP(I1025,TABLES!$B$2:$C$146,2,FALSE)</f>
        <v>#N/A</v>
      </c>
      <c r="K1025" s="2"/>
      <c r="L1025" s="21">
        <v>0</v>
      </c>
      <c r="M1025" s="21">
        <v>0</v>
      </c>
      <c r="N1025" s="26" t="str">
        <f t="shared" si="117"/>
        <v>0:00</v>
      </c>
      <c r="O1025" s="26">
        <f t="shared" si="118"/>
        <v>0</v>
      </c>
      <c r="P1025" s="42" t="str">
        <f>VLOOKUP(O1025,TABLES!$F$2:$H$8,3)</f>
        <v>zero</v>
      </c>
      <c r="Q1025" s="5"/>
    </row>
    <row r="1026" spans="1:17" x14ac:dyDescent="0.35">
      <c r="A1026" s="39" t="s">
        <v>4</v>
      </c>
      <c r="B1026" s="14"/>
      <c r="C1026" s="26" t="str">
        <f t="shared" ref="C1026:C1089" si="119">"Q"&amp;CHOOSE(MONTH(B1026),4,4,4,1,1,1,2,2,2,3,3,3)&amp;"-"&amp;IF(MONTH(B1026)&lt;4,0,1)+YEAR(B1026)-1</f>
        <v>Q4-1899</v>
      </c>
      <c r="D1026" s="27" t="str">
        <f t="shared" ref="D1026:D1089" si="120">TEXT(B1026,"yyyy")</f>
        <v>1900</v>
      </c>
      <c r="E1026" s="26" t="str">
        <f t="shared" ref="E1026:E1089" si="121">"Q"&amp;CHOOSE(MONTH(B1026),4,4,4,1,1,1,2,2,2,3,3,3)</f>
        <v>Q4</v>
      </c>
      <c r="F1026" s="25" t="str">
        <f t="shared" ref="F1026:F1089" si="122">TEXT(B1026,"mmm-yy")</f>
        <v>Jan-00</v>
      </c>
      <c r="G1026" s="26" t="str">
        <f t="shared" ref="G1026:G1089" si="123">TEXT(B1026,"ddd")</f>
        <v>Sat</v>
      </c>
      <c r="H1026" s="5"/>
      <c r="I1026" s="42" t="e">
        <f>VLOOKUP(H1026,TABLES!$A$2:$B$146,2,FALSE)</f>
        <v>#N/A</v>
      </c>
      <c r="J1026" s="42" t="e">
        <f>VLOOKUP(I1026,TABLES!$B$2:$C$146,2,FALSE)</f>
        <v>#N/A</v>
      </c>
      <c r="K1026" s="2"/>
      <c r="L1026" s="21">
        <v>0</v>
      </c>
      <c r="M1026" s="21">
        <v>0</v>
      </c>
      <c r="N1026" s="26" t="str">
        <f t="shared" ref="N1026:N1089" si="124">TEXT(M1026-L1026,"H:MM")</f>
        <v>0:00</v>
      </c>
      <c r="O1026" s="26">
        <f t="shared" ref="O1026:O1089" si="125">(M1026-L1026)*1440</f>
        <v>0</v>
      </c>
      <c r="P1026" s="42" t="str">
        <f>VLOOKUP(O1026,TABLES!$F$2:$H$8,3)</f>
        <v>zero</v>
      </c>
      <c r="Q1026" s="5"/>
    </row>
    <row r="1027" spans="1:17" x14ac:dyDescent="0.35">
      <c r="A1027" s="39" t="s">
        <v>4</v>
      </c>
      <c r="B1027" s="14"/>
      <c r="C1027" s="26" t="str">
        <f t="shared" si="119"/>
        <v>Q4-1899</v>
      </c>
      <c r="D1027" s="27" t="str">
        <f t="shared" si="120"/>
        <v>1900</v>
      </c>
      <c r="E1027" s="26" t="str">
        <f t="shared" si="121"/>
        <v>Q4</v>
      </c>
      <c r="F1027" s="25" t="str">
        <f t="shared" si="122"/>
        <v>Jan-00</v>
      </c>
      <c r="G1027" s="26" t="str">
        <f t="shared" si="123"/>
        <v>Sat</v>
      </c>
      <c r="H1027" s="5"/>
      <c r="I1027" s="42" t="e">
        <f>VLOOKUP(H1027,TABLES!$A$2:$B$146,2,FALSE)</f>
        <v>#N/A</v>
      </c>
      <c r="J1027" s="42" t="e">
        <f>VLOOKUP(I1027,TABLES!$B$2:$C$146,2,FALSE)</f>
        <v>#N/A</v>
      </c>
      <c r="K1027" s="2"/>
      <c r="L1027" s="21">
        <v>0</v>
      </c>
      <c r="M1027" s="21">
        <v>0</v>
      </c>
      <c r="N1027" s="26" t="str">
        <f t="shared" si="124"/>
        <v>0:00</v>
      </c>
      <c r="O1027" s="26">
        <f t="shared" si="125"/>
        <v>0</v>
      </c>
      <c r="P1027" s="42" t="str">
        <f>VLOOKUP(O1027,TABLES!$F$2:$H$8,3)</f>
        <v>zero</v>
      </c>
      <c r="Q1027" s="5"/>
    </row>
    <row r="1028" spans="1:17" x14ac:dyDescent="0.35">
      <c r="A1028" s="39" t="s">
        <v>4</v>
      </c>
      <c r="B1028" s="14"/>
      <c r="C1028" s="26" t="str">
        <f t="shared" si="119"/>
        <v>Q4-1899</v>
      </c>
      <c r="D1028" s="27" t="str">
        <f t="shared" si="120"/>
        <v>1900</v>
      </c>
      <c r="E1028" s="26" t="str">
        <f t="shared" si="121"/>
        <v>Q4</v>
      </c>
      <c r="F1028" s="25" t="str">
        <f t="shared" si="122"/>
        <v>Jan-00</v>
      </c>
      <c r="G1028" s="26" t="str">
        <f t="shared" si="123"/>
        <v>Sat</v>
      </c>
      <c r="H1028" s="5"/>
      <c r="I1028" s="42" t="e">
        <f>VLOOKUP(H1028,TABLES!$A$2:$B$146,2,FALSE)</f>
        <v>#N/A</v>
      </c>
      <c r="J1028" s="42" t="e">
        <f>VLOOKUP(I1028,TABLES!$B$2:$C$146,2,FALSE)</f>
        <v>#N/A</v>
      </c>
      <c r="K1028" s="2"/>
      <c r="L1028" s="21">
        <v>0</v>
      </c>
      <c r="M1028" s="21">
        <v>0</v>
      </c>
      <c r="N1028" s="26" t="str">
        <f t="shared" si="124"/>
        <v>0:00</v>
      </c>
      <c r="O1028" s="26">
        <f t="shared" si="125"/>
        <v>0</v>
      </c>
      <c r="P1028" s="42" t="str">
        <f>VLOOKUP(O1028,TABLES!$F$2:$H$8,3)</f>
        <v>zero</v>
      </c>
      <c r="Q1028" s="5"/>
    </row>
    <row r="1029" spans="1:17" x14ac:dyDescent="0.35">
      <c r="A1029" s="39" t="s">
        <v>4</v>
      </c>
      <c r="B1029" s="14"/>
      <c r="C1029" s="26" t="str">
        <f t="shared" si="119"/>
        <v>Q4-1899</v>
      </c>
      <c r="D1029" s="27" t="str">
        <f t="shared" si="120"/>
        <v>1900</v>
      </c>
      <c r="E1029" s="26" t="str">
        <f t="shared" si="121"/>
        <v>Q4</v>
      </c>
      <c r="F1029" s="25" t="str">
        <f t="shared" si="122"/>
        <v>Jan-00</v>
      </c>
      <c r="G1029" s="26" t="str">
        <f t="shared" si="123"/>
        <v>Sat</v>
      </c>
      <c r="H1029" s="5"/>
      <c r="I1029" s="42" t="e">
        <f>VLOOKUP(H1029,TABLES!$A$2:$B$146,2,FALSE)</f>
        <v>#N/A</v>
      </c>
      <c r="J1029" s="42" t="e">
        <f>VLOOKUP(I1029,TABLES!$B$2:$C$146,2,FALSE)</f>
        <v>#N/A</v>
      </c>
      <c r="K1029" s="2"/>
      <c r="L1029" s="21">
        <v>0</v>
      </c>
      <c r="M1029" s="21">
        <v>0</v>
      </c>
      <c r="N1029" s="26" t="str">
        <f t="shared" si="124"/>
        <v>0:00</v>
      </c>
      <c r="O1029" s="26">
        <f t="shared" si="125"/>
        <v>0</v>
      </c>
      <c r="P1029" s="42" t="str">
        <f>VLOOKUP(O1029,TABLES!$F$2:$H$8,3)</f>
        <v>zero</v>
      </c>
      <c r="Q1029" s="5"/>
    </row>
    <row r="1030" spans="1:17" x14ac:dyDescent="0.35">
      <c r="A1030" s="39" t="s">
        <v>4</v>
      </c>
      <c r="B1030" s="14"/>
      <c r="C1030" s="26" t="str">
        <f t="shared" si="119"/>
        <v>Q4-1899</v>
      </c>
      <c r="D1030" s="27" t="str">
        <f t="shared" si="120"/>
        <v>1900</v>
      </c>
      <c r="E1030" s="26" t="str">
        <f t="shared" si="121"/>
        <v>Q4</v>
      </c>
      <c r="F1030" s="25" t="str">
        <f t="shared" si="122"/>
        <v>Jan-00</v>
      </c>
      <c r="G1030" s="26" t="str">
        <f t="shared" si="123"/>
        <v>Sat</v>
      </c>
      <c r="H1030" s="5"/>
      <c r="I1030" s="42" t="e">
        <f>VLOOKUP(H1030,TABLES!$A$2:$B$146,2,FALSE)</f>
        <v>#N/A</v>
      </c>
      <c r="J1030" s="42" t="e">
        <f>VLOOKUP(I1030,TABLES!$B$2:$C$146,2,FALSE)</f>
        <v>#N/A</v>
      </c>
      <c r="K1030" s="2"/>
      <c r="L1030" s="21">
        <v>0</v>
      </c>
      <c r="M1030" s="21">
        <v>0</v>
      </c>
      <c r="N1030" s="26" t="str">
        <f t="shared" si="124"/>
        <v>0:00</v>
      </c>
      <c r="O1030" s="26">
        <f t="shared" si="125"/>
        <v>0</v>
      </c>
      <c r="P1030" s="42" t="str">
        <f>VLOOKUP(O1030,TABLES!$F$2:$H$8,3)</f>
        <v>zero</v>
      </c>
      <c r="Q1030" s="5"/>
    </row>
    <row r="1031" spans="1:17" x14ac:dyDescent="0.35">
      <c r="A1031" s="39" t="s">
        <v>4</v>
      </c>
      <c r="B1031" s="14"/>
      <c r="C1031" s="26" t="str">
        <f t="shared" si="119"/>
        <v>Q4-1899</v>
      </c>
      <c r="D1031" s="27" t="str">
        <f t="shared" si="120"/>
        <v>1900</v>
      </c>
      <c r="E1031" s="26" t="str">
        <f t="shared" si="121"/>
        <v>Q4</v>
      </c>
      <c r="F1031" s="25" t="str">
        <f t="shared" si="122"/>
        <v>Jan-00</v>
      </c>
      <c r="G1031" s="26" t="str">
        <f t="shared" si="123"/>
        <v>Sat</v>
      </c>
      <c r="H1031" s="5"/>
      <c r="I1031" s="42" t="e">
        <f>VLOOKUP(H1031,TABLES!$A$2:$B$146,2,FALSE)</f>
        <v>#N/A</v>
      </c>
      <c r="J1031" s="42" t="e">
        <f>VLOOKUP(I1031,TABLES!$B$2:$C$146,2,FALSE)</f>
        <v>#N/A</v>
      </c>
      <c r="K1031" s="2"/>
      <c r="L1031" s="21">
        <v>0</v>
      </c>
      <c r="M1031" s="21">
        <v>0</v>
      </c>
      <c r="N1031" s="26" t="str">
        <f t="shared" si="124"/>
        <v>0:00</v>
      </c>
      <c r="O1031" s="26">
        <f t="shared" si="125"/>
        <v>0</v>
      </c>
      <c r="P1031" s="42" t="str">
        <f>VLOOKUP(O1031,TABLES!$F$2:$H$8,3)</f>
        <v>zero</v>
      </c>
      <c r="Q1031" s="5"/>
    </row>
    <row r="1032" spans="1:17" x14ac:dyDescent="0.35">
      <c r="A1032" s="39" t="s">
        <v>4</v>
      </c>
      <c r="B1032" s="14"/>
      <c r="C1032" s="26" t="str">
        <f t="shared" si="119"/>
        <v>Q4-1899</v>
      </c>
      <c r="D1032" s="27" t="str">
        <f t="shared" si="120"/>
        <v>1900</v>
      </c>
      <c r="E1032" s="26" t="str">
        <f t="shared" si="121"/>
        <v>Q4</v>
      </c>
      <c r="F1032" s="25" t="str">
        <f t="shared" si="122"/>
        <v>Jan-00</v>
      </c>
      <c r="G1032" s="26" t="str">
        <f t="shared" si="123"/>
        <v>Sat</v>
      </c>
      <c r="H1032" s="5"/>
      <c r="I1032" s="42" t="e">
        <f>VLOOKUP(H1032,TABLES!$A$2:$B$146,2,FALSE)</f>
        <v>#N/A</v>
      </c>
      <c r="J1032" s="42" t="e">
        <f>VLOOKUP(I1032,TABLES!$B$2:$C$146,2,FALSE)</f>
        <v>#N/A</v>
      </c>
      <c r="K1032" s="2"/>
      <c r="L1032" s="21">
        <v>0</v>
      </c>
      <c r="M1032" s="21">
        <v>0</v>
      </c>
      <c r="N1032" s="26" t="str">
        <f t="shared" si="124"/>
        <v>0:00</v>
      </c>
      <c r="O1032" s="26">
        <f t="shared" si="125"/>
        <v>0</v>
      </c>
      <c r="P1032" s="42" t="str">
        <f>VLOOKUP(O1032,TABLES!$F$2:$H$8,3)</f>
        <v>zero</v>
      </c>
      <c r="Q1032" s="5"/>
    </row>
    <row r="1033" spans="1:17" x14ac:dyDescent="0.35">
      <c r="A1033" s="39" t="s">
        <v>4</v>
      </c>
      <c r="B1033" s="14"/>
      <c r="C1033" s="26" t="str">
        <f t="shared" si="119"/>
        <v>Q4-1899</v>
      </c>
      <c r="D1033" s="27" t="str">
        <f t="shared" si="120"/>
        <v>1900</v>
      </c>
      <c r="E1033" s="26" t="str">
        <f t="shared" si="121"/>
        <v>Q4</v>
      </c>
      <c r="F1033" s="25" t="str">
        <f t="shared" si="122"/>
        <v>Jan-00</v>
      </c>
      <c r="G1033" s="26" t="str">
        <f t="shared" si="123"/>
        <v>Sat</v>
      </c>
      <c r="H1033" s="5"/>
      <c r="I1033" s="42" t="e">
        <f>VLOOKUP(H1033,TABLES!$A$2:$B$146,2,FALSE)</f>
        <v>#N/A</v>
      </c>
      <c r="J1033" s="42" t="e">
        <f>VLOOKUP(I1033,TABLES!$B$2:$C$146,2,FALSE)</f>
        <v>#N/A</v>
      </c>
      <c r="K1033" s="2"/>
      <c r="L1033" s="21">
        <v>0</v>
      </c>
      <c r="M1033" s="21">
        <v>0</v>
      </c>
      <c r="N1033" s="26" t="str">
        <f t="shared" si="124"/>
        <v>0:00</v>
      </c>
      <c r="O1033" s="26">
        <f t="shared" si="125"/>
        <v>0</v>
      </c>
      <c r="P1033" s="42" t="str">
        <f>VLOOKUP(O1033,TABLES!$F$2:$H$8,3)</f>
        <v>zero</v>
      </c>
      <c r="Q1033" s="5"/>
    </row>
    <row r="1034" spans="1:17" x14ac:dyDescent="0.35">
      <c r="A1034" s="39" t="s">
        <v>4</v>
      </c>
      <c r="B1034" s="14"/>
      <c r="C1034" s="26" t="str">
        <f t="shared" si="119"/>
        <v>Q4-1899</v>
      </c>
      <c r="D1034" s="27" t="str">
        <f t="shared" si="120"/>
        <v>1900</v>
      </c>
      <c r="E1034" s="26" t="str">
        <f t="shared" si="121"/>
        <v>Q4</v>
      </c>
      <c r="F1034" s="25" t="str">
        <f t="shared" si="122"/>
        <v>Jan-00</v>
      </c>
      <c r="G1034" s="26" t="str">
        <f t="shared" si="123"/>
        <v>Sat</v>
      </c>
      <c r="H1034" s="5"/>
      <c r="I1034" s="42" t="e">
        <f>VLOOKUP(H1034,TABLES!$A$2:$B$146,2,FALSE)</f>
        <v>#N/A</v>
      </c>
      <c r="J1034" s="42" t="e">
        <f>VLOOKUP(I1034,TABLES!$B$2:$C$146,2,FALSE)</f>
        <v>#N/A</v>
      </c>
      <c r="K1034" s="2"/>
      <c r="L1034" s="21">
        <v>0</v>
      </c>
      <c r="M1034" s="21">
        <v>0</v>
      </c>
      <c r="N1034" s="26" t="str">
        <f t="shared" si="124"/>
        <v>0:00</v>
      </c>
      <c r="O1034" s="26">
        <f t="shared" si="125"/>
        <v>0</v>
      </c>
      <c r="P1034" s="42" t="str">
        <f>VLOOKUP(O1034,TABLES!$F$2:$H$8,3)</f>
        <v>zero</v>
      </c>
      <c r="Q1034" s="5"/>
    </row>
    <row r="1035" spans="1:17" x14ac:dyDescent="0.35">
      <c r="A1035" s="39" t="s">
        <v>4</v>
      </c>
      <c r="B1035" s="14"/>
      <c r="C1035" s="26" t="str">
        <f t="shared" si="119"/>
        <v>Q4-1899</v>
      </c>
      <c r="D1035" s="27" t="str">
        <f t="shared" si="120"/>
        <v>1900</v>
      </c>
      <c r="E1035" s="26" t="str">
        <f t="shared" si="121"/>
        <v>Q4</v>
      </c>
      <c r="F1035" s="25" t="str">
        <f t="shared" si="122"/>
        <v>Jan-00</v>
      </c>
      <c r="G1035" s="26" t="str">
        <f t="shared" si="123"/>
        <v>Sat</v>
      </c>
      <c r="H1035" s="5"/>
      <c r="I1035" s="42" t="e">
        <f>VLOOKUP(H1035,TABLES!$A$2:$B$146,2,FALSE)</f>
        <v>#N/A</v>
      </c>
      <c r="J1035" s="42" t="e">
        <f>VLOOKUP(I1035,TABLES!$B$2:$C$146,2,FALSE)</f>
        <v>#N/A</v>
      </c>
      <c r="K1035" s="2"/>
      <c r="L1035" s="21">
        <v>0</v>
      </c>
      <c r="M1035" s="21">
        <v>0</v>
      </c>
      <c r="N1035" s="26" t="str">
        <f t="shared" si="124"/>
        <v>0:00</v>
      </c>
      <c r="O1035" s="26">
        <f t="shared" si="125"/>
        <v>0</v>
      </c>
      <c r="P1035" s="42" t="str">
        <f>VLOOKUP(O1035,TABLES!$F$2:$H$8,3)</f>
        <v>zero</v>
      </c>
      <c r="Q1035" s="5"/>
    </row>
    <row r="1036" spans="1:17" x14ac:dyDescent="0.35">
      <c r="A1036" s="39" t="s">
        <v>4</v>
      </c>
      <c r="B1036" s="14"/>
      <c r="C1036" s="26" t="str">
        <f t="shared" si="119"/>
        <v>Q4-1899</v>
      </c>
      <c r="D1036" s="27" t="str">
        <f t="shared" si="120"/>
        <v>1900</v>
      </c>
      <c r="E1036" s="26" t="str">
        <f t="shared" si="121"/>
        <v>Q4</v>
      </c>
      <c r="F1036" s="25" t="str">
        <f t="shared" si="122"/>
        <v>Jan-00</v>
      </c>
      <c r="G1036" s="26" t="str">
        <f t="shared" si="123"/>
        <v>Sat</v>
      </c>
      <c r="H1036" s="5"/>
      <c r="I1036" s="42" t="e">
        <f>VLOOKUP(H1036,TABLES!$A$2:$B$146,2,FALSE)</f>
        <v>#N/A</v>
      </c>
      <c r="J1036" s="42" t="e">
        <f>VLOOKUP(I1036,TABLES!$B$2:$C$146,2,FALSE)</f>
        <v>#N/A</v>
      </c>
      <c r="K1036" s="2"/>
      <c r="L1036" s="21">
        <v>0</v>
      </c>
      <c r="M1036" s="21">
        <v>0</v>
      </c>
      <c r="N1036" s="26" t="str">
        <f t="shared" si="124"/>
        <v>0:00</v>
      </c>
      <c r="O1036" s="26">
        <f t="shared" si="125"/>
        <v>0</v>
      </c>
      <c r="P1036" s="42" t="str">
        <f>VLOOKUP(O1036,TABLES!$F$2:$H$8,3)</f>
        <v>zero</v>
      </c>
      <c r="Q1036" s="5"/>
    </row>
    <row r="1037" spans="1:17" x14ac:dyDescent="0.35">
      <c r="A1037" s="39" t="s">
        <v>4</v>
      </c>
      <c r="B1037" s="14"/>
      <c r="C1037" s="26" t="str">
        <f t="shared" si="119"/>
        <v>Q4-1899</v>
      </c>
      <c r="D1037" s="27" t="str">
        <f t="shared" si="120"/>
        <v>1900</v>
      </c>
      <c r="E1037" s="26" t="str">
        <f t="shared" si="121"/>
        <v>Q4</v>
      </c>
      <c r="F1037" s="25" t="str">
        <f t="shared" si="122"/>
        <v>Jan-00</v>
      </c>
      <c r="G1037" s="26" t="str">
        <f t="shared" si="123"/>
        <v>Sat</v>
      </c>
      <c r="H1037" s="5"/>
      <c r="I1037" s="42" t="e">
        <f>VLOOKUP(H1037,TABLES!$A$2:$B$146,2,FALSE)</f>
        <v>#N/A</v>
      </c>
      <c r="J1037" s="42" t="e">
        <f>VLOOKUP(I1037,TABLES!$B$2:$C$146,2,FALSE)</f>
        <v>#N/A</v>
      </c>
      <c r="K1037" s="2"/>
      <c r="L1037" s="21">
        <v>0</v>
      </c>
      <c r="M1037" s="21">
        <v>0</v>
      </c>
      <c r="N1037" s="26" t="str">
        <f t="shared" si="124"/>
        <v>0:00</v>
      </c>
      <c r="O1037" s="26">
        <f t="shared" si="125"/>
        <v>0</v>
      </c>
      <c r="P1037" s="42" t="str">
        <f>VLOOKUP(O1037,TABLES!$F$2:$H$8,3)</f>
        <v>zero</v>
      </c>
      <c r="Q1037" s="5"/>
    </row>
    <row r="1038" spans="1:17" x14ac:dyDescent="0.35">
      <c r="A1038" s="39" t="s">
        <v>4</v>
      </c>
      <c r="B1038" s="14"/>
      <c r="C1038" s="26" t="str">
        <f t="shared" si="119"/>
        <v>Q4-1899</v>
      </c>
      <c r="D1038" s="27" t="str">
        <f t="shared" si="120"/>
        <v>1900</v>
      </c>
      <c r="E1038" s="26" t="str">
        <f t="shared" si="121"/>
        <v>Q4</v>
      </c>
      <c r="F1038" s="25" t="str">
        <f t="shared" si="122"/>
        <v>Jan-00</v>
      </c>
      <c r="G1038" s="26" t="str">
        <f t="shared" si="123"/>
        <v>Sat</v>
      </c>
      <c r="H1038" s="5"/>
      <c r="I1038" s="42" t="e">
        <f>VLOOKUP(H1038,TABLES!$A$2:$B$146,2,FALSE)</f>
        <v>#N/A</v>
      </c>
      <c r="J1038" s="42" t="e">
        <f>VLOOKUP(I1038,TABLES!$B$2:$C$146,2,FALSE)</f>
        <v>#N/A</v>
      </c>
      <c r="K1038" s="2"/>
      <c r="L1038" s="21">
        <v>0</v>
      </c>
      <c r="M1038" s="21">
        <v>0</v>
      </c>
      <c r="N1038" s="26" t="str">
        <f t="shared" si="124"/>
        <v>0:00</v>
      </c>
      <c r="O1038" s="26">
        <f t="shared" si="125"/>
        <v>0</v>
      </c>
      <c r="P1038" s="42" t="str">
        <f>VLOOKUP(O1038,TABLES!$F$2:$H$8,3)</f>
        <v>zero</v>
      </c>
      <c r="Q1038" s="5"/>
    </row>
    <row r="1039" spans="1:17" x14ac:dyDescent="0.35">
      <c r="A1039" s="39" t="s">
        <v>4</v>
      </c>
      <c r="B1039" s="14"/>
      <c r="C1039" s="26" t="str">
        <f t="shared" si="119"/>
        <v>Q4-1899</v>
      </c>
      <c r="D1039" s="27" t="str">
        <f t="shared" si="120"/>
        <v>1900</v>
      </c>
      <c r="E1039" s="26" t="str">
        <f t="shared" si="121"/>
        <v>Q4</v>
      </c>
      <c r="F1039" s="25" t="str">
        <f t="shared" si="122"/>
        <v>Jan-00</v>
      </c>
      <c r="G1039" s="26" t="str">
        <f t="shared" si="123"/>
        <v>Sat</v>
      </c>
      <c r="H1039" s="5"/>
      <c r="I1039" s="42" t="e">
        <f>VLOOKUP(H1039,TABLES!$A$2:$B$146,2,FALSE)</f>
        <v>#N/A</v>
      </c>
      <c r="J1039" s="42" t="e">
        <f>VLOOKUP(I1039,TABLES!$B$2:$C$146,2,FALSE)</f>
        <v>#N/A</v>
      </c>
      <c r="K1039" s="2"/>
      <c r="L1039" s="21">
        <v>0</v>
      </c>
      <c r="M1039" s="21">
        <v>0</v>
      </c>
      <c r="N1039" s="26" t="str">
        <f t="shared" si="124"/>
        <v>0:00</v>
      </c>
      <c r="O1039" s="26">
        <f t="shared" si="125"/>
        <v>0</v>
      </c>
      <c r="P1039" s="42" t="str">
        <f>VLOOKUP(O1039,TABLES!$F$2:$H$8,3)</f>
        <v>zero</v>
      </c>
      <c r="Q1039" s="5"/>
    </row>
    <row r="1040" spans="1:17" x14ac:dyDescent="0.35">
      <c r="A1040" s="39" t="s">
        <v>4</v>
      </c>
      <c r="B1040" s="14"/>
      <c r="C1040" s="26" t="str">
        <f t="shared" si="119"/>
        <v>Q4-1899</v>
      </c>
      <c r="D1040" s="27" t="str">
        <f t="shared" si="120"/>
        <v>1900</v>
      </c>
      <c r="E1040" s="26" t="str">
        <f t="shared" si="121"/>
        <v>Q4</v>
      </c>
      <c r="F1040" s="25" t="str">
        <f t="shared" si="122"/>
        <v>Jan-00</v>
      </c>
      <c r="G1040" s="26" t="str">
        <f t="shared" si="123"/>
        <v>Sat</v>
      </c>
      <c r="H1040" s="5"/>
      <c r="I1040" s="42" t="e">
        <f>VLOOKUP(H1040,TABLES!$A$2:$B$146,2,FALSE)</f>
        <v>#N/A</v>
      </c>
      <c r="J1040" s="42" t="e">
        <f>VLOOKUP(I1040,TABLES!$B$2:$C$146,2,FALSE)</f>
        <v>#N/A</v>
      </c>
      <c r="K1040" s="2"/>
      <c r="L1040" s="21">
        <v>0</v>
      </c>
      <c r="M1040" s="21">
        <v>0</v>
      </c>
      <c r="N1040" s="26" t="str">
        <f t="shared" si="124"/>
        <v>0:00</v>
      </c>
      <c r="O1040" s="26">
        <f t="shared" si="125"/>
        <v>0</v>
      </c>
      <c r="P1040" s="42" t="str">
        <f>VLOOKUP(O1040,TABLES!$F$2:$H$8,3)</f>
        <v>zero</v>
      </c>
      <c r="Q1040" s="5"/>
    </row>
    <row r="1041" spans="1:17" x14ac:dyDescent="0.35">
      <c r="A1041" s="39" t="s">
        <v>4</v>
      </c>
      <c r="B1041" s="14"/>
      <c r="C1041" s="26" t="str">
        <f t="shared" si="119"/>
        <v>Q4-1899</v>
      </c>
      <c r="D1041" s="27" t="str">
        <f t="shared" si="120"/>
        <v>1900</v>
      </c>
      <c r="E1041" s="26" t="str">
        <f t="shared" si="121"/>
        <v>Q4</v>
      </c>
      <c r="F1041" s="25" t="str">
        <f t="shared" si="122"/>
        <v>Jan-00</v>
      </c>
      <c r="G1041" s="26" t="str">
        <f t="shared" si="123"/>
        <v>Sat</v>
      </c>
      <c r="H1041" s="5"/>
      <c r="I1041" s="42" t="e">
        <f>VLOOKUP(H1041,TABLES!$A$2:$B$146,2,FALSE)</f>
        <v>#N/A</v>
      </c>
      <c r="J1041" s="42" t="e">
        <f>VLOOKUP(I1041,TABLES!$B$2:$C$146,2,FALSE)</f>
        <v>#N/A</v>
      </c>
      <c r="K1041" s="2"/>
      <c r="L1041" s="21">
        <v>0</v>
      </c>
      <c r="M1041" s="21">
        <v>0</v>
      </c>
      <c r="N1041" s="26" t="str">
        <f t="shared" si="124"/>
        <v>0:00</v>
      </c>
      <c r="O1041" s="26">
        <f t="shared" si="125"/>
        <v>0</v>
      </c>
      <c r="P1041" s="42" t="str">
        <f>VLOOKUP(O1041,TABLES!$F$2:$H$8,3)</f>
        <v>zero</v>
      </c>
      <c r="Q1041" s="5"/>
    </row>
    <row r="1042" spans="1:17" x14ac:dyDescent="0.35">
      <c r="A1042" s="39" t="s">
        <v>4</v>
      </c>
      <c r="B1042" s="14"/>
      <c r="C1042" s="26" t="str">
        <f t="shared" si="119"/>
        <v>Q4-1899</v>
      </c>
      <c r="D1042" s="27" t="str">
        <f t="shared" si="120"/>
        <v>1900</v>
      </c>
      <c r="E1042" s="26" t="str">
        <f t="shared" si="121"/>
        <v>Q4</v>
      </c>
      <c r="F1042" s="25" t="str">
        <f t="shared" si="122"/>
        <v>Jan-00</v>
      </c>
      <c r="G1042" s="26" t="str">
        <f t="shared" si="123"/>
        <v>Sat</v>
      </c>
      <c r="H1042" s="5"/>
      <c r="I1042" s="42" t="e">
        <f>VLOOKUP(H1042,TABLES!$A$2:$B$146,2,FALSE)</f>
        <v>#N/A</v>
      </c>
      <c r="J1042" s="42" t="e">
        <f>VLOOKUP(I1042,TABLES!$B$2:$C$146,2,FALSE)</f>
        <v>#N/A</v>
      </c>
      <c r="K1042" s="2"/>
      <c r="L1042" s="21">
        <v>0</v>
      </c>
      <c r="M1042" s="21">
        <v>0</v>
      </c>
      <c r="N1042" s="26" t="str">
        <f t="shared" si="124"/>
        <v>0:00</v>
      </c>
      <c r="O1042" s="26">
        <f t="shared" si="125"/>
        <v>0</v>
      </c>
      <c r="P1042" s="42" t="str">
        <f>VLOOKUP(O1042,TABLES!$F$2:$H$8,3)</f>
        <v>zero</v>
      </c>
      <c r="Q1042" s="5"/>
    </row>
    <row r="1043" spans="1:17" x14ac:dyDescent="0.35">
      <c r="A1043" s="39" t="s">
        <v>4</v>
      </c>
      <c r="B1043" s="14"/>
      <c r="C1043" s="26" t="str">
        <f t="shared" si="119"/>
        <v>Q4-1899</v>
      </c>
      <c r="D1043" s="27" t="str">
        <f t="shared" si="120"/>
        <v>1900</v>
      </c>
      <c r="E1043" s="26" t="str">
        <f t="shared" si="121"/>
        <v>Q4</v>
      </c>
      <c r="F1043" s="25" t="str">
        <f t="shared" si="122"/>
        <v>Jan-00</v>
      </c>
      <c r="G1043" s="26" t="str">
        <f t="shared" si="123"/>
        <v>Sat</v>
      </c>
      <c r="H1043" s="5"/>
      <c r="I1043" s="42" t="e">
        <f>VLOOKUP(H1043,TABLES!$A$2:$B$146,2,FALSE)</f>
        <v>#N/A</v>
      </c>
      <c r="J1043" s="42" t="e">
        <f>VLOOKUP(I1043,TABLES!$B$2:$C$146,2,FALSE)</f>
        <v>#N/A</v>
      </c>
      <c r="K1043" s="2"/>
      <c r="L1043" s="21">
        <v>0</v>
      </c>
      <c r="M1043" s="21">
        <v>0</v>
      </c>
      <c r="N1043" s="26" t="str">
        <f t="shared" si="124"/>
        <v>0:00</v>
      </c>
      <c r="O1043" s="26">
        <f t="shared" si="125"/>
        <v>0</v>
      </c>
      <c r="P1043" s="42" t="str">
        <f>VLOOKUP(O1043,TABLES!$F$2:$H$8,3)</f>
        <v>zero</v>
      </c>
      <c r="Q1043" s="5"/>
    </row>
    <row r="1044" spans="1:17" x14ac:dyDescent="0.35">
      <c r="A1044" s="39" t="s">
        <v>4</v>
      </c>
      <c r="B1044" s="14"/>
      <c r="C1044" s="26" t="str">
        <f t="shared" si="119"/>
        <v>Q4-1899</v>
      </c>
      <c r="D1044" s="27" t="str">
        <f t="shared" si="120"/>
        <v>1900</v>
      </c>
      <c r="E1044" s="26" t="str">
        <f t="shared" si="121"/>
        <v>Q4</v>
      </c>
      <c r="F1044" s="25" t="str">
        <f t="shared" si="122"/>
        <v>Jan-00</v>
      </c>
      <c r="G1044" s="26" t="str">
        <f t="shared" si="123"/>
        <v>Sat</v>
      </c>
      <c r="H1044" s="5"/>
      <c r="I1044" s="42" t="e">
        <f>VLOOKUP(H1044,TABLES!$A$2:$B$146,2,FALSE)</f>
        <v>#N/A</v>
      </c>
      <c r="J1044" s="42" t="e">
        <f>VLOOKUP(I1044,TABLES!$B$2:$C$146,2,FALSE)</f>
        <v>#N/A</v>
      </c>
      <c r="K1044" s="2"/>
      <c r="L1044" s="21">
        <v>0</v>
      </c>
      <c r="M1044" s="21">
        <v>0</v>
      </c>
      <c r="N1044" s="26" t="str">
        <f t="shared" si="124"/>
        <v>0:00</v>
      </c>
      <c r="O1044" s="26">
        <f t="shared" si="125"/>
        <v>0</v>
      </c>
      <c r="P1044" s="42" t="str">
        <f>VLOOKUP(O1044,TABLES!$F$2:$H$8,3)</f>
        <v>zero</v>
      </c>
      <c r="Q1044" s="5"/>
    </row>
    <row r="1045" spans="1:17" x14ac:dyDescent="0.35">
      <c r="A1045" s="39" t="s">
        <v>4</v>
      </c>
      <c r="B1045" s="14"/>
      <c r="C1045" s="26" t="str">
        <f t="shared" si="119"/>
        <v>Q4-1899</v>
      </c>
      <c r="D1045" s="27" t="str">
        <f t="shared" si="120"/>
        <v>1900</v>
      </c>
      <c r="E1045" s="26" t="str">
        <f t="shared" si="121"/>
        <v>Q4</v>
      </c>
      <c r="F1045" s="25" t="str">
        <f t="shared" si="122"/>
        <v>Jan-00</v>
      </c>
      <c r="G1045" s="26" t="str">
        <f t="shared" si="123"/>
        <v>Sat</v>
      </c>
      <c r="H1045" s="5"/>
      <c r="I1045" s="42" t="e">
        <f>VLOOKUP(H1045,TABLES!$A$2:$B$146,2,FALSE)</f>
        <v>#N/A</v>
      </c>
      <c r="J1045" s="42" t="e">
        <f>VLOOKUP(I1045,TABLES!$B$2:$C$146,2,FALSE)</f>
        <v>#N/A</v>
      </c>
      <c r="K1045" s="2"/>
      <c r="L1045" s="21">
        <v>0</v>
      </c>
      <c r="M1045" s="21">
        <v>0</v>
      </c>
      <c r="N1045" s="26" t="str">
        <f t="shared" si="124"/>
        <v>0:00</v>
      </c>
      <c r="O1045" s="26">
        <f t="shared" si="125"/>
        <v>0</v>
      </c>
      <c r="P1045" s="42" t="str">
        <f>VLOOKUP(O1045,TABLES!$F$2:$H$8,3)</f>
        <v>zero</v>
      </c>
      <c r="Q1045" s="5"/>
    </row>
    <row r="1046" spans="1:17" x14ac:dyDescent="0.35">
      <c r="A1046" s="39" t="s">
        <v>4</v>
      </c>
      <c r="B1046" s="14"/>
      <c r="C1046" s="26" t="str">
        <f t="shared" si="119"/>
        <v>Q4-1899</v>
      </c>
      <c r="D1046" s="27" t="str">
        <f t="shared" si="120"/>
        <v>1900</v>
      </c>
      <c r="E1046" s="26" t="str">
        <f t="shared" si="121"/>
        <v>Q4</v>
      </c>
      <c r="F1046" s="25" t="str">
        <f t="shared" si="122"/>
        <v>Jan-00</v>
      </c>
      <c r="G1046" s="26" t="str">
        <f t="shared" si="123"/>
        <v>Sat</v>
      </c>
      <c r="H1046" s="5"/>
      <c r="I1046" s="42" t="e">
        <f>VLOOKUP(H1046,TABLES!$A$2:$B$146,2,FALSE)</f>
        <v>#N/A</v>
      </c>
      <c r="J1046" s="42" t="e">
        <f>VLOOKUP(I1046,TABLES!$B$2:$C$146,2,FALSE)</f>
        <v>#N/A</v>
      </c>
      <c r="K1046" s="2"/>
      <c r="L1046" s="21">
        <v>0</v>
      </c>
      <c r="M1046" s="21">
        <v>0</v>
      </c>
      <c r="N1046" s="26" t="str">
        <f t="shared" si="124"/>
        <v>0:00</v>
      </c>
      <c r="O1046" s="26">
        <f t="shared" si="125"/>
        <v>0</v>
      </c>
      <c r="P1046" s="42" t="str">
        <f>VLOOKUP(O1046,TABLES!$F$2:$H$8,3)</f>
        <v>zero</v>
      </c>
      <c r="Q1046" s="5"/>
    </row>
    <row r="1047" spans="1:17" x14ac:dyDescent="0.35">
      <c r="A1047" s="39" t="s">
        <v>4</v>
      </c>
      <c r="B1047" s="14"/>
      <c r="C1047" s="26" t="str">
        <f t="shared" si="119"/>
        <v>Q4-1899</v>
      </c>
      <c r="D1047" s="27" t="str">
        <f t="shared" si="120"/>
        <v>1900</v>
      </c>
      <c r="E1047" s="26" t="str">
        <f t="shared" si="121"/>
        <v>Q4</v>
      </c>
      <c r="F1047" s="25" t="str">
        <f t="shared" si="122"/>
        <v>Jan-00</v>
      </c>
      <c r="G1047" s="26" t="str">
        <f t="shared" si="123"/>
        <v>Sat</v>
      </c>
      <c r="H1047" s="5"/>
      <c r="I1047" s="42" t="e">
        <f>VLOOKUP(H1047,TABLES!$A$2:$B$146,2,FALSE)</f>
        <v>#N/A</v>
      </c>
      <c r="J1047" s="42" t="e">
        <f>VLOOKUP(I1047,TABLES!$B$2:$C$146,2,FALSE)</f>
        <v>#N/A</v>
      </c>
      <c r="K1047" s="2"/>
      <c r="L1047" s="21">
        <v>0</v>
      </c>
      <c r="M1047" s="21">
        <v>0</v>
      </c>
      <c r="N1047" s="26" t="str">
        <f t="shared" si="124"/>
        <v>0:00</v>
      </c>
      <c r="O1047" s="26">
        <f t="shared" si="125"/>
        <v>0</v>
      </c>
      <c r="P1047" s="42" t="str">
        <f>VLOOKUP(O1047,TABLES!$F$2:$H$8,3)</f>
        <v>zero</v>
      </c>
      <c r="Q1047" s="5"/>
    </row>
    <row r="1048" spans="1:17" x14ac:dyDescent="0.35">
      <c r="A1048" s="39" t="s">
        <v>4</v>
      </c>
      <c r="B1048" s="14"/>
      <c r="C1048" s="26" t="str">
        <f t="shared" si="119"/>
        <v>Q4-1899</v>
      </c>
      <c r="D1048" s="27" t="str">
        <f t="shared" si="120"/>
        <v>1900</v>
      </c>
      <c r="E1048" s="26" t="str">
        <f t="shared" si="121"/>
        <v>Q4</v>
      </c>
      <c r="F1048" s="25" t="str">
        <f t="shared" si="122"/>
        <v>Jan-00</v>
      </c>
      <c r="G1048" s="26" t="str">
        <f t="shared" si="123"/>
        <v>Sat</v>
      </c>
      <c r="H1048" s="5"/>
      <c r="I1048" s="42" t="e">
        <f>VLOOKUP(H1048,TABLES!$A$2:$B$146,2,FALSE)</f>
        <v>#N/A</v>
      </c>
      <c r="J1048" s="42" t="e">
        <f>VLOOKUP(I1048,TABLES!$B$2:$C$146,2,FALSE)</f>
        <v>#N/A</v>
      </c>
      <c r="K1048" s="2"/>
      <c r="L1048" s="21">
        <v>0</v>
      </c>
      <c r="M1048" s="21">
        <v>0</v>
      </c>
      <c r="N1048" s="26" t="str">
        <f t="shared" si="124"/>
        <v>0:00</v>
      </c>
      <c r="O1048" s="26">
        <f t="shared" si="125"/>
        <v>0</v>
      </c>
      <c r="P1048" s="42" t="str">
        <f>VLOOKUP(O1048,TABLES!$F$2:$H$8,3)</f>
        <v>zero</v>
      </c>
      <c r="Q1048" s="5"/>
    </row>
    <row r="1049" spans="1:17" x14ac:dyDescent="0.35">
      <c r="A1049" s="39" t="s">
        <v>4</v>
      </c>
      <c r="B1049" s="14"/>
      <c r="C1049" s="26" t="str">
        <f t="shared" si="119"/>
        <v>Q4-1899</v>
      </c>
      <c r="D1049" s="27" t="str">
        <f t="shared" si="120"/>
        <v>1900</v>
      </c>
      <c r="E1049" s="26" t="str">
        <f t="shared" si="121"/>
        <v>Q4</v>
      </c>
      <c r="F1049" s="25" t="str">
        <f t="shared" si="122"/>
        <v>Jan-00</v>
      </c>
      <c r="G1049" s="26" t="str">
        <f t="shared" si="123"/>
        <v>Sat</v>
      </c>
      <c r="H1049" s="5"/>
      <c r="I1049" s="42" t="e">
        <f>VLOOKUP(H1049,TABLES!$A$2:$B$146,2,FALSE)</f>
        <v>#N/A</v>
      </c>
      <c r="J1049" s="42" t="e">
        <f>VLOOKUP(I1049,TABLES!$B$2:$C$146,2,FALSE)</f>
        <v>#N/A</v>
      </c>
      <c r="K1049" s="2"/>
      <c r="L1049" s="21">
        <v>0</v>
      </c>
      <c r="M1049" s="21">
        <v>0</v>
      </c>
      <c r="N1049" s="26" t="str">
        <f t="shared" si="124"/>
        <v>0:00</v>
      </c>
      <c r="O1049" s="26">
        <f t="shared" si="125"/>
        <v>0</v>
      </c>
      <c r="P1049" s="42" t="str">
        <f>VLOOKUP(O1049,TABLES!$F$2:$H$8,3)</f>
        <v>zero</v>
      </c>
      <c r="Q1049" s="5"/>
    </row>
    <row r="1050" spans="1:17" x14ac:dyDescent="0.35">
      <c r="A1050" s="39" t="s">
        <v>4</v>
      </c>
      <c r="B1050" s="14"/>
      <c r="C1050" s="26" t="str">
        <f t="shared" si="119"/>
        <v>Q4-1899</v>
      </c>
      <c r="D1050" s="27" t="str">
        <f t="shared" si="120"/>
        <v>1900</v>
      </c>
      <c r="E1050" s="26" t="str">
        <f t="shared" si="121"/>
        <v>Q4</v>
      </c>
      <c r="F1050" s="25" t="str">
        <f t="shared" si="122"/>
        <v>Jan-00</v>
      </c>
      <c r="G1050" s="26" t="str">
        <f t="shared" si="123"/>
        <v>Sat</v>
      </c>
      <c r="H1050" s="5"/>
      <c r="I1050" s="42" t="e">
        <f>VLOOKUP(H1050,TABLES!$A$2:$B$146,2,FALSE)</f>
        <v>#N/A</v>
      </c>
      <c r="J1050" s="42" t="e">
        <f>VLOOKUP(I1050,TABLES!$B$2:$C$146,2,FALSE)</f>
        <v>#N/A</v>
      </c>
      <c r="K1050" s="2"/>
      <c r="L1050" s="21">
        <v>0</v>
      </c>
      <c r="M1050" s="21">
        <v>0</v>
      </c>
      <c r="N1050" s="26" t="str">
        <f t="shared" si="124"/>
        <v>0:00</v>
      </c>
      <c r="O1050" s="26">
        <f t="shared" si="125"/>
        <v>0</v>
      </c>
      <c r="P1050" s="42" t="str">
        <f>VLOOKUP(O1050,TABLES!$F$2:$H$8,3)</f>
        <v>zero</v>
      </c>
      <c r="Q1050" s="5"/>
    </row>
    <row r="1051" spans="1:17" x14ac:dyDescent="0.35">
      <c r="A1051" s="39" t="s">
        <v>4</v>
      </c>
      <c r="B1051" s="14"/>
      <c r="C1051" s="26" t="str">
        <f t="shared" si="119"/>
        <v>Q4-1899</v>
      </c>
      <c r="D1051" s="27" t="str">
        <f t="shared" si="120"/>
        <v>1900</v>
      </c>
      <c r="E1051" s="26" t="str">
        <f t="shared" si="121"/>
        <v>Q4</v>
      </c>
      <c r="F1051" s="25" t="str">
        <f t="shared" si="122"/>
        <v>Jan-00</v>
      </c>
      <c r="G1051" s="26" t="str">
        <f t="shared" si="123"/>
        <v>Sat</v>
      </c>
      <c r="H1051" s="5"/>
      <c r="I1051" s="42" t="e">
        <f>VLOOKUP(H1051,TABLES!$A$2:$B$146,2,FALSE)</f>
        <v>#N/A</v>
      </c>
      <c r="J1051" s="42" t="e">
        <f>VLOOKUP(I1051,TABLES!$B$2:$C$146,2,FALSE)</f>
        <v>#N/A</v>
      </c>
      <c r="K1051" s="2"/>
      <c r="L1051" s="21">
        <v>0</v>
      </c>
      <c r="M1051" s="21">
        <v>0</v>
      </c>
      <c r="N1051" s="26" t="str">
        <f t="shared" si="124"/>
        <v>0:00</v>
      </c>
      <c r="O1051" s="26">
        <f t="shared" si="125"/>
        <v>0</v>
      </c>
      <c r="P1051" s="42" t="str">
        <f>VLOOKUP(O1051,TABLES!$F$2:$H$8,3)</f>
        <v>zero</v>
      </c>
      <c r="Q1051" s="5"/>
    </row>
    <row r="1052" spans="1:17" x14ac:dyDescent="0.35">
      <c r="A1052" s="39" t="s">
        <v>4</v>
      </c>
      <c r="B1052" s="14"/>
      <c r="C1052" s="26" t="str">
        <f t="shared" si="119"/>
        <v>Q4-1899</v>
      </c>
      <c r="D1052" s="27" t="str">
        <f t="shared" si="120"/>
        <v>1900</v>
      </c>
      <c r="E1052" s="26" t="str">
        <f t="shared" si="121"/>
        <v>Q4</v>
      </c>
      <c r="F1052" s="25" t="str">
        <f t="shared" si="122"/>
        <v>Jan-00</v>
      </c>
      <c r="G1052" s="26" t="str">
        <f t="shared" si="123"/>
        <v>Sat</v>
      </c>
      <c r="H1052" s="5"/>
      <c r="I1052" s="42" t="e">
        <f>VLOOKUP(H1052,TABLES!$A$2:$B$146,2,FALSE)</f>
        <v>#N/A</v>
      </c>
      <c r="J1052" s="42" t="e">
        <f>VLOOKUP(I1052,TABLES!$B$2:$C$146,2,FALSE)</f>
        <v>#N/A</v>
      </c>
      <c r="K1052" s="2"/>
      <c r="L1052" s="21">
        <v>0</v>
      </c>
      <c r="M1052" s="21">
        <v>0</v>
      </c>
      <c r="N1052" s="26" t="str">
        <f t="shared" si="124"/>
        <v>0:00</v>
      </c>
      <c r="O1052" s="26">
        <f t="shared" si="125"/>
        <v>0</v>
      </c>
      <c r="P1052" s="42" t="str">
        <f>VLOOKUP(O1052,TABLES!$F$2:$H$8,3)</f>
        <v>zero</v>
      </c>
      <c r="Q1052" s="5"/>
    </row>
    <row r="1053" spans="1:17" x14ac:dyDescent="0.35">
      <c r="A1053" s="39" t="s">
        <v>4</v>
      </c>
      <c r="B1053" s="14"/>
      <c r="C1053" s="26" t="str">
        <f t="shared" si="119"/>
        <v>Q4-1899</v>
      </c>
      <c r="D1053" s="27" t="str">
        <f t="shared" si="120"/>
        <v>1900</v>
      </c>
      <c r="E1053" s="26" t="str">
        <f t="shared" si="121"/>
        <v>Q4</v>
      </c>
      <c r="F1053" s="25" t="str">
        <f t="shared" si="122"/>
        <v>Jan-00</v>
      </c>
      <c r="G1053" s="26" t="str">
        <f t="shared" si="123"/>
        <v>Sat</v>
      </c>
      <c r="H1053" s="5"/>
      <c r="I1053" s="42" t="e">
        <f>VLOOKUP(H1053,TABLES!$A$2:$B$146,2,FALSE)</f>
        <v>#N/A</v>
      </c>
      <c r="J1053" s="42" t="e">
        <f>VLOOKUP(I1053,TABLES!$B$2:$C$146,2,FALSE)</f>
        <v>#N/A</v>
      </c>
      <c r="K1053" s="2"/>
      <c r="L1053" s="21">
        <v>0</v>
      </c>
      <c r="M1053" s="21">
        <v>0</v>
      </c>
      <c r="N1053" s="26" t="str">
        <f t="shared" si="124"/>
        <v>0:00</v>
      </c>
      <c r="O1053" s="26">
        <f t="shared" si="125"/>
        <v>0</v>
      </c>
      <c r="P1053" s="42" t="str">
        <f>VLOOKUP(O1053,TABLES!$F$2:$H$8,3)</f>
        <v>zero</v>
      </c>
      <c r="Q1053" s="5"/>
    </row>
    <row r="1054" spans="1:17" x14ac:dyDescent="0.35">
      <c r="A1054" s="39" t="s">
        <v>4</v>
      </c>
      <c r="B1054" s="14"/>
      <c r="C1054" s="26" t="str">
        <f t="shared" si="119"/>
        <v>Q4-1899</v>
      </c>
      <c r="D1054" s="27" t="str">
        <f t="shared" si="120"/>
        <v>1900</v>
      </c>
      <c r="E1054" s="26" t="str">
        <f t="shared" si="121"/>
        <v>Q4</v>
      </c>
      <c r="F1054" s="25" t="str">
        <f t="shared" si="122"/>
        <v>Jan-00</v>
      </c>
      <c r="G1054" s="26" t="str">
        <f t="shared" si="123"/>
        <v>Sat</v>
      </c>
      <c r="H1054" s="5"/>
      <c r="I1054" s="42" t="e">
        <f>VLOOKUP(H1054,TABLES!$A$2:$B$146,2,FALSE)</f>
        <v>#N/A</v>
      </c>
      <c r="J1054" s="42" t="e">
        <f>VLOOKUP(I1054,TABLES!$B$2:$C$146,2,FALSE)</f>
        <v>#N/A</v>
      </c>
      <c r="K1054" s="2"/>
      <c r="L1054" s="21">
        <v>0</v>
      </c>
      <c r="M1054" s="21">
        <v>0</v>
      </c>
      <c r="N1054" s="26" t="str">
        <f t="shared" si="124"/>
        <v>0:00</v>
      </c>
      <c r="O1054" s="26">
        <f t="shared" si="125"/>
        <v>0</v>
      </c>
      <c r="P1054" s="42" t="str">
        <f>VLOOKUP(O1054,TABLES!$F$2:$H$8,3)</f>
        <v>zero</v>
      </c>
      <c r="Q1054" s="5"/>
    </row>
    <row r="1055" spans="1:17" x14ac:dyDescent="0.35">
      <c r="A1055" s="39" t="s">
        <v>4</v>
      </c>
      <c r="B1055" s="14"/>
      <c r="C1055" s="26" t="str">
        <f t="shared" si="119"/>
        <v>Q4-1899</v>
      </c>
      <c r="D1055" s="27" t="str">
        <f t="shared" si="120"/>
        <v>1900</v>
      </c>
      <c r="E1055" s="26" t="str">
        <f t="shared" si="121"/>
        <v>Q4</v>
      </c>
      <c r="F1055" s="25" t="str">
        <f t="shared" si="122"/>
        <v>Jan-00</v>
      </c>
      <c r="G1055" s="26" t="str">
        <f t="shared" si="123"/>
        <v>Sat</v>
      </c>
      <c r="H1055" s="5"/>
      <c r="I1055" s="42" t="e">
        <f>VLOOKUP(H1055,TABLES!$A$2:$B$146,2,FALSE)</f>
        <v>#N/A</v>
      </c>
      <c r="J1055" s="42" t="e">
        <f>VLOOKUP(I1055,TABLES!$B$2:$C$146,2,FALSE)</f>
        <v>#N/A</v>
      </c>
      <c r="K1055" s="2"/>
      <c r="L1055" s="21">
        <v>0</v>
      </c>
      <c r="M1055" s="21">
        <v>0</v>
      </c>
      <c r="N1055" s="26" t="str">
        <f t="shared" si="124"/>
        <v>0:00</v>
      </c>
      <c r="O1055" s="26">
        <f t="shared" si="125"/>
        <v>0</v>
      </c>
      <c r="P1055" s="42" t="str">
        <f>VLOOKUP(O1055,TABLES!$F$2:$H$8,3)</f>
        <v>zero</v>
      </c>
      <c r="Q1055" s="5"/>
    </row>
    <row r="1056" spans="1:17" x14ac:dyDescent="0.35">
      <c r="A1056" s="39" t="s">
        <v>4</v>
      </c>
      <c r="B1056" s="14"/>
      <c r="C1056" s="26" t="str">
        <f t="shared" si="119"/>
        <v>Q4-1899</v>
      </c>
      <c r="D1056" s="27" t="str">
        <f t="shared" si="120"/>
        <v>1900</v>
      </c>
      <c r="E1056" s="26" t="str">
        <f t="shared" si="121"/>
        <v>Q4</v>
      </c>
      <c r="F1056" s="25" t="str">
        <f t="shared" si="122"/>
        <v>Jan-00</v>
      </c>
      <c r="G1056" s="26" t="str">
        <f t="shared" si="123"/>
        <v>Sat</v>
      </c>
      <c r="H1056" s="5"/>
      <c r="I1056" s="42" t="e">
        <f>VLOOKUP(H1056,TABLES!$A$2:$B$146,2,FALSE)</f>
        <v>#N/A</v>
      </c>
      <c r="J1056" s="42" t="e">
        <f>VLOOKUP(I1056,TABLES!$B$2:$C$146,2,FALSE)</f>
        <v>#N/A</v>
      </c>
      <c r="K1056" s="2"/>
      <c r="L1056" s="21">
        <v>0</v>
      </c>
      <c r="M1056" s="21">
        <v>0</v>
      </c>
      <c r="N1056" s="26" t="str">
        <f t="shared" si="124"/>
        <v>0:00</v>
      </c>
      <c r="O1056" s="26">
        <f t="shared" si="125"/>
        <v>0</v>
      </c>
      <c r="P1056" s="42" t="str">
        <f>VLOOKUP(O1056,TABLES!$F$2:$H$8,3)</f>
        <v>zero</v>
      </c>
      <c r="Q1056" s="5"/>
    </row>
    <row r="1057" spans="1:17" x14ac:dyDescent="0.35">
      <c r="A1057" s="39" t="s">
        <v>4</v>
      </c>
      <c r="B1057" s="14"/>
      <c r="C1057" s="26" t="str">
        <f t="shared" si="119"/>
        <v>Q4-1899</v>
      </c>
      <c r="D1057" s="27" t="str">
        <f t="shared" si="120"/>
        <v>1900</v>
      </c>
      <c r="E1057" s="26" t="str">
        <f t="shared" si="121"/>
        <v>Q4</v>
      </c>
      <c r="F1057" s="25" t="str">
        <f t="shared" si="122"/>
        <v>Jan-00</v>
      </c>
      <c r="G1057" s="26" t="str">
        <f t="shared" si="123"/>
        <v>Sat</v>
      </c>
      <c r="H1057" s="5"/>
      <c r="I1057" s="42" t="e">
        <f>VLOOKUP(H1057,TABLES!$A$2:$B$146,2,FALSE)</f>
        <v>#N/A</v>
      </c>
      <c r="J1057" s="42" t="e">
        <f>VLOOKUP(I1057,TABLES!$B$2:$C$146,2,FALSE)</f>
        <v>#N/A</v>
      </c>
      <c r="K1057" s="2"/>
      <c r="L1057" s="21">
        <v>0</v>
      </c>
      <c r="M1057" s="21">
        <v>0</v>
      </c>
      <c r="N1057" s="26" t="str">
        <f t="shared" si="124"/>
        <v>0:00</v>
      </c>
      <c r="O1057" s="26">
        <f t="shared" si="125"/>
        <v>0</v>
      </c>
      <c r="P1057" s="42" t="str">
        <f>VLOOKUP(O1057,TABLES!$F$2:$H$8,3)</f>
        <v>zero</v>
      </c>
      <c r="Q1057" s="5"/>
    </row>
    <row r="1058" spans="1:17" x14ac:dyDescent="0.35">
      <c r="A1058" s="39" t="s">
        <v>4</v>
      </c>
      <c r="B1058" s="14"/>
      <c r="C1058" s="26" t="str">
        <f t="shared" si="119"/>
        <v>Q4-1899</v>
      </c>
      <c r="D1058" s="27" t="str">
        <f t="shared" si="120"/>
        <v>1900</v>
      </c>
      <c r="E1058" s="26" t="str">
        <f t="shared" si="121"/>
        <v>Q4</v>
      </c>
      <c r="F1058" s="25" t="str">
        <f t="shared" si="122"/>
        <v>Jan-00</v>
      </c>
      <c r="G1058" s="26" t="str">
        <f t="shared" si="123"/>
        <v>Sat</v>
      </c>
      <c r="H1058" s="5"/>
      <c r="I1058" s="42" t="e">
        <f>VLOOKUP(H1058,TABLES!$A$2:$B$146,2,FALSE)</f>
        <v>#N/A</v>
      </c>
      <c r="J1058" s="42" t="e">
        <f>VLOOKUP(I1058,TABLES!$B$2:$C$146,2,FALSE)</f>
        <v>#N/A</v>
      </c>
      <c r="K1058" s="2"/>
      <c r="L1058" s="21">
        <v>0</v>
      </c>
      <c r="M1058" s="21">
        <v>0</v>
      </c>
      <c r="N1058" s="26" t="str">
        <f t="shared" si="124"/>
        <v>0:00</v>
      </c>
      <c r="O1058" s="26">
        <f t="shared" si="125"/>
        <v>0</v>
      </c>
      <c r="P1058" s="42" t="str">
        <f>VLOOKUP(O1058,TABLES!$F$2:$H$8,3)</f>
        <v>zero</v>
      </c>
      <c r="Q1058" s="5"/>
    </row>
    <row r="1059" spans="1:17" x14ac:dyDescent="0.35">
      <c r="A1059" s="39" t="s">
        <v>4</v>
      </c>
      <c r="B1059" s="14"/>
      <c r="C1059" s="26" t="str">
        <f t="shared" si="119"/>
        <v>Q4-1899</v>
      </c>
      <c r="D1059" s="27" t="str">
        <f t="shared" si="120"/>
        <v>1900</v>
      </c>
      <c r="E1059" s="26" t="str">
        <f t="shared" si="121"/>
        <v>Q4</v>
      </c>
      <c r="F1059" s="25" t="str">
        <f t="shared" si="122"/>
        <v>Jan-00</v>
      </c>
      <c r="G1059" s="26" t="str">
        <f t="shared" si="123"/>
        <v>Sat</v>
      </c>
      <c r="H1059" s="5"/>
      <c r="I1059" s="42" t="e">
        <f>VLOOKUP(H1059,TABLES!$A$2:$B$146,2,FALSE)</f>
        <v>#N/A</v>
      </c>
      <c r="J1059" s="42" t="e">
        <f>VLOOKUP(I1059,TABLES!$B$2:$C$146,2,FALSE)</f>
        <v>#N/A</v>
      </c>
      <c r="K1059" s="2"/>
      <c r="L1059" s="21">
        <v>0</v>
      </c>
      <c r="M1059" s="21">
        <v>0</v>
      </c>
      <c r="N1059" s="26" t="str">
        <f t="shared" si="124"/>
        <v>0:00</v>
      </c>
      <c r="O1059" s="26">
        <f t="shared" si="125"/>
        <v>0</v>
      </c>
      <c r="P1059" s="42" t="str">
        <f>VLOOKUP(O1059,TABLES!$F$2:$H$8,3)</f>
        <v>zero</v>
      </c>
      <c r="Q1059" s="5"/>
    </row>
    <row r="1060" spans="1:17" x14ac:dyDescent="0.35">
      <c r="A1060" s="39" t="s">
        <v>4</v>
      </c>
      <c r="B1060" s="14"/>
      <c r="C1060" s="26" t="str">
        <f t="shared" si="119"/>
        <v>Q4-1899</v>
      </c>
      <c r="D1060" s="27" t="str">
        <f t="shared" si="120"/>
        <v>1900</v>
      </c>
      <c r="E1060" s="26" t="str">
        <f t="shared" si="121"/>
        <v>Q4</v>
      </c>
      <c r="F1060" s="25" t="str">
        <f t="shared" si="122"/>
        <v>Jan-00</v>
      </c>
      <c r="G1060" s="26" t="str">
        <f t="shared" si="123"/>
        <v>Sat</v>
      </c>
      <c r="H1060" s="5"/>
      <c r="I1060" s="42" t="e">
        <f>VLOOKUP(H1060,TABLES!$A$2:$B$146,2,FALSE)</f>
        <v>#N/A</v>
      </c>
      <c r="J1060" s="42" t="e">
        <f>VLOOKUP(I1060,TABLES!$B$2:$C$146,2,FALSE)</f>
        <v>#N/A</v>
      </c>
      <c r="K1060" s="2"/>
      <c r="L1060" s="21">
        <v>0</v>
      </c>
      <c r="M1060" s="21">
        <v>0</v>
      </c>
      <c r="N1060" s="26" t="str">
        <f t="shared" si="124"/>
        <v>0:00</v>
      </c>
      <c r="O1060" s="26">
        <f t="shared" si="125"/>
        <v>0</v>
      </c>
      <c r="P1060" s="42" t="str">
        <f>VLOOKUP(O1060,TABLES!$F$2:$H$8,3)</f>
        <v>zero</v>
      </c>
      <c r="Q1060" s="5"/>
    </row>
    <row r="1061" spans="1:17" x14ac:dyDescent="0.35">
      <c r="A1061" s="39" t="s">
        <v>4</v>
      </c>
      <c r="B1061" s="14"/>
      <c r="C1061" s="26" t="str">
        <f t="shared" si="119"/>
        <v>Q4-1899</v>
      </c>
      <c r="D1061" s="27" t="str">
        <f t="shared" si="120"/>
        <v>1900</v>
      </c>
      <c r="E1061" s="26" t="str">
        <f t="shared" si="121"/>
        <v>Q4</v>
      </c>
      <c r="F1061" s="25" t="str">
        <f t="shared" si="122"/>
        <v>Jan-00</v>
      </c>
      <c r="G1061" s="26" t="str">
        <f t="shared" si="123"/>
        <v>Sat</v>
      </c>
      <c r="H1061" s="5"/>
      <c r="I1061" s="42" t="e">
        <f>VLOOKUP(H1061,TABLES!$A$2:$B$146,2,FALSE)</f>
        <v>#N/A</v>
      </c>
      <c r="J1061" s="42" t="e">
        <f>VLOOKUP(I1061,TABLES!$B$2:$C$146,2,FALSE)</f>
        <v>#N/A</v>
      </c>
      <c r="K1061" s="2"/>
      <c r="L1061" s="21">
        <v>0</v>
      </c>
      <c r="M1061" s="21">
        <v>0</v>
      </c>
      <c r="N1061" s="26" t="str">
        <f t="shared" si="124"/>
        <v>0:00</v>
      </c>
      <c r="O1061" s="26">
        <f t="shared" si="125"/>
        <v>0</v>
      </c>
      <c r="P1061" s="42" t="str">
        <f>VLOOKUP(O1061,TABLES!$F$2:$H$8,3)</f>
        <v>zero</v>
      </c>
      <c r="Q1061" s="5"/>
    </row>
    <row r="1062" spans="1:17" x14ac:dyDescent="0.35">
      <c r="A1062" s="39" t="s">
        <v>4</v>
      </c>
      <c r="B1062" s="14"/>
      <c r="C1062" s="26" t="str">
        <f t="shared" si="119"/>
        <v>Q4-1899</v>
      </c>
      <c r="D1062" s="27" t="str">
        <f t="shared" si="120"/>
        <v>1900</v>
      </c>
      <c r="E1062" s="26" t="str">
        <f t="shared" si="121"/>
        <v>Q4</v>
      </c>
      <c r="F1062" s="25" t="str">
        <f t="shared" si="122"/>
        <v>Jan-00</v>
      </c>
      <c r="G1062" s="26" t="str">
        <f t="shared" si="123"/>
        <v>Sat</v>
      </c>
      <c r="H1062" s="5"/>
      <c r="I1062" s="42" t="e">
        <f>VLOOKUP(H1062,TABLES!$A$2:$B$146,2,FALSE)</f>
        <v>#N/A</v>
      </c>
      <c r="J1062" s="42" t="e">
        <f>VLOOKUP(I1062,TABLES!$B$2:$C$146,2,FALSE)</f>
        <v>#N/A</v>
      </c>
      <c r="K1062" s="2"/>
      <c r="L1062" s="21">
        <v>0</v>
      </c>
      <c r="M1062" s="21">
        <v>0</v>
      </c>
      <c r="N1062" s="26" t="str">
        <f t="shared" si="124"/>
        <v>0:00</v>
      </c>
      <c r="O1062" s="26">
        <f t="shared" si="125"/>
        <v>0</v>
      </c>
      <c r="P1062" s="42" t="str">
        <f>VLOOKUP(O1062,TABLES!$F$2:$H$8,3)</f>
        <v>zero</v>
      </c>
      <c r="Q1062" s="5"/>
    </row>
    <row r="1063" spans="1:17" x14ac:dyDescent="0.35">
      <c r="A1063" s="39" t="s">
        <v>4</v>
      </c>
      <c r="B1063" s="14"/>
      <c r="C1063" s="26" t="str">
        <f t="shared" si="119"/>
        <v>Q4-1899</v>
      </c>
      <c r="D1063" s="27" t="str">
        <f t="shared" si="120"/>
        <v>1900</v>
      </c>
      <c r="E1063" s="26" t="str">
        <f t="shared" si="121"/>
        <v>Q4</v>
      </c>
      <c r="F1063" s="25" t="str">
        <f t="shared" si="122"/>
        <v>Jan-00</v>
      </c>
      <c r="G1063" s="26" t="str">
        <f t="shared" si="123"/>
        <v>Sat</v>
      </c>
      <c r="H1063" s="5"/>
      <c r="I1063" s="42" t="e">
        <f>VLOOKUP(H1063,TABLES!$A$2:$B$146,2,FALSE)</f>
        <v>#N/A</v>
      </c>
      <c r="J1063" s="42" t="e">
        <f>VLOOKUP(I1063,TABLES!$B$2:$C$146,2,FALSE)</f>
        <v>#N/A</v>
      </c>
      <c r="K1063" s="2"/>
      <c r="L1063" s="21">
        <v>0</v>
      </c>
      <c r="M1063" s="21">
        <v>0</v>
      </c>
      <c r="N1063" s="26" t="str">
        <f t="shared" si="124"/>
        <v>0:00</v>
      </c>
      <c r="O1063" s="26">
        <f t="shared" si="125"/>
        <v>0</v>
      </c>
      <c r="P1063" s="42" t="str">
        <f>VLOOKUP(O1063,TABLES!$F$2:$H$8,3)</f>
        <v>zero</v>
      </c>
      <c r="Q1063" s="5"/>
    </row>
    <row r="1064" spans="1:17" x14ac:dyDescent="0.35">
      <c r="A1064" s="39" t="s">
        <v>4</v>
      </c>
      <c r="B1064" s="14"/>
      <c r="C1064" s="26" t="str">
        <f t="shared" si="119"/>
        <v>Q4-1899</v>
      </c>
      <c r="D1064" s="27" t="str">
        <f t="shared" si="120"/>
        <v>1900</v>
      </c>
      <c r="E1064" s="26" t="str">
        <f t="shared" si="121"/>
        <v>Q4</v>
      </c>
      <c r="F1064" s="25" t="str">
        <f t="shared" si="122"/>
        <v>Jan-00</v>
      </c>
      <c r="G1064" s="26" t="str">
        <f t="shared" si="123"/>
        <v>Sat</v>
      </c>
      <c r="H1064" s="5"/>
      <c r="I1064" s="42" t="e">
        <f>VLOOKUP(H1064,TABLES!$A$2:$B$146,2,FALSE)</f>
        <v>#N/A</v>
      </c>
      <c r="J1064" s="42" t="e">
        <f>VLOOKUP(I1064,TABLES!$B$2:$C$146,2,FALSE)</f>
        <v>#N/A</v>
      </c>
      <c r="K1064" s="2"/>
      <c r="L1064" s="21">
        <v>0</v>
      </c>
      <c r="M1064" s="21">
        <v>0</v>
      </c>
      <c r="N1064" s="26" t="str">
        <f t="shared" si="124"/>
        <v>0:00</v>
      </c>
      <c r="O1064" s="26">
        <f t="shared" si="125"/>
        <v>0</v>
      </c>
      <c r="P1064" s="42" t="str">
        <f>VLOOKUP(O1064,TABLES!$F$2:$H$8,3)</f>
        <v>zero</v>
      </c>
      <c r="Q1064" s="5"/>
    </row>
    <row r="1065" spans="1:17" x14ac:dyDescent="0.35">
      <c r="A1065" s="39" t="s">
        <v>4</v>
      </c>
      <c r="B1065" s="14"/>
      <c r="C1065" s="26" t="str">
        <f t="shared" si="119"/>
        <v>Q4-1899</v>
      </c>
      <c r="D1065" s="27" t="str">
        <f t="shared" si="120"/>
        <v>1900</v>
      </c>
      <c r="E1065" s="26" t="str">
        <f t="shared" si="121"/>
        <v>Q4</v>
      </c>
      <c r="F1065" s="25" t="str">
        <f t="shared" si="122"/>
        <v>Jan-00</v>
      </c>
      <c r="G1065" s="26" t="str">
        <f t="shared" si="123"/>
        <v>Sat</v>
      </c>
      <c r="H1065" s="5"/>
      <c r="I1065" s="42" t="e">
        <f>VLOOKUP(H1065,TABLES!$A$2:$B$146,2,FALSE)</f>
        <v>#N/A</v>
      </c>
      <c r="J1065" s="42" t="e">
        <f>VLOOKUP(I1065,TABLES!$B$2:$C$146,2,FALSE)</f>
        <v>#N/A</v>
      </c>
      <c r="K1065" s="2"/>
      <c r="L1065" s="21">
        <v>0</v>
      </c>
      <c r="M1065" s="21">
        <v>0</v>
      </c>
      <c r="N1065" s="26" t="str">
        <f t="shared" si="124"/>
        <v>0:00</v>
      </c>
      <c r="O1065" s="26">
        <f t="shared" si="125"/>
        <v>0</v>
      </c>
      <c r="P1065" s="42" t="str">
        <f>VLOOKUP(O1065,TABLES!$F$2:$H$8,3)</f>
        <v>zero</v>
      </c>
      <c r="Q1065" s="5"/>
    </row>
    <row r="1066" spans="1:17" x14ac:dyDescent="0.35">
      <c r="A1066" s="39" t="s">
        <v>4</v>
      </c>
      <c r="B1066" s="14"/>
      <c r="C1066" s="26" t="str">
        <f t="shared" si="119"/>
        <v>Q4-1899</v>
      </c>
      <c r="D1066" s="27" t="str">
        <f t="shared" si="120"/>
        <v>1900</v>
      </c>
      <c r="E1066" s="26" t="str">
        <f t="shared" si="121"/>
        <v>Q4</v>
      </c>
      <c r="F1066" s="25" t="str">
        <f t="shared" si="122"/>
        <v>Jan-00</v>
      </c>
      <c r="G1066" s="26" t="str">
        <f t="shared" si="123"/>
        <v>Sat</v>
      </c>
      <c r="H1066" s="5"/>
      <c r="I1066" s="42" t="e">
        <f>VLOOKUP(H1066,TABLES!$A$2:$B$146,2,FALSE)</f>
        <v>#N/A</v>
      </c>
      <c r="J1066" s="42" t="e">
        <f>VLOOKUP(I1066,TABLES!$B$2:$C$146,2,FALSE)</f>
        <v>#N/A</v>
      </c>
      <c r="K1066" s="2"/>
      <c r="L1066" s="21">
        <v>0</v>
      </c>
      <c r="M1066" s="21">
        <v>0</v>
      </c>
      <c r="N1066" s="26" t="str">
        <f t="shared" si="124"/>
        <v>0:00</v>
      </c>
      <c r="O1066" s="26">
        <f t="shared" si="125"/>
        <v>0</v>
      </c>
      <c r="P1066" s="42" t="str">
        <f>VLOOKUP(O1066,TABLES!$F$2:$H$8,3)</f>
        <v>zero</v>
      </c>
      <c r="Q1066" s="5"/>
    </row>
    <row r="1067" spans="1:17" x14ac:dyDescent="0.35">
      <c r="A1067" s="39" t="s">
        <v>4</v>
      </c>
      <c r="B1067" s="14"/>
      <c r="C1067" s="26" t="str">
        <f t="shared" si="119"/>
        <v>Q4-1899</v>
      </c>
      <c r="D1067" s="27" t="str">
        <f t="shared" si="120"/>
        <v>1900</v>
      </c>
      <c r="E1067" s="26" t="str">
        <f t="shared" si="121"/>
        <v>Q4</v>
      </c>
      <c r="F1067" s="25" t="str">
        <f t="shared" si="122"/>
        <v>Jan-00</v>
      </c>
      <c r="G1067" s="26" t="str">
        <f t="shared" si="123"/>
        <v>Sat</v>
      </c>
      <c r="H1067" s="5"/>
      <c r="I1067" s="42" t="e">
        <f>VLOOKUP(H1067,TABLES!$A$2:$B$146,2,FALSE)</f>
        <v>#N/A</v>
      </c>
      <c r="J1067" s="42" t="e">
        <f>VLOOKUP(I1067,TABLES!$B$2:$C$146,2,FALSE)</f>
        <v>#N/A</v>
      </c>
      <c r="K1067" s="2"/>
      <c r="L1067" s="21">
        <v>0</v>
      </c>
      <c r="M1067" s="21">
        <v>0</v>
      </c>
      <c r="N1067" s="26" t="str">
        <f t="shared" si="124"/>
        <v>0:00</v>
      </c>
      <c r="O1067" s="26">
        <f t="shared" si="125"/>
        <v>0</v>
      </c>
      <c r="P1067" s="42" t="str">
        <f>VLOOKUP(O1067,TABLES!$F$2:$H$8,3)</f>
        <v>zero</v>
      </c>
      <c r="Q1067" s="5"/>
    </row>
    <row r="1068" spans="1:17" x14ac:dyDescent="0.35">
      <c r="A1068" s="39" t="s">
        <v>4</v>
      </c>
      <c r="B1068" s="14"/>
      <c r="C1068" s="26" t="str">
        <f t="shared" si="119"/>
        <v>Q4-1899</v>
      </c>
      <c r="D1068" s="27" t="str">
        <f t="shared" si="120"/>
        <v>1900</v>
      </c>
      <c r="E1068" s="26" t="str">
        <f t="shared" si="121"/>
        <v>Q4</v>
      </c>
      <c r="F1068" s="25" t="str">
        <f t="shared" si="122"/>
        <v>Jan-00</v>
      </c>
      <c r="G1068" s="26" t="str">
        <f t="shared" si="123"/>
        <v>Sat</v>
      </c>
      <c r="H1068" s="5"/>
      <c r="I1068" s="42" t="e">
        <f>VLOOKUP(H1068,TABLES!$A$2:$B$146,2,FALSE)</f>
        <v>#N/A</v>
      </c>
      <c r="J1068" s="42" t="e">
        <f>VLOOKUP(I1068,TABLES!$B$2:$C$146,2,FALSE)</f>
        <v>#N/A</v>
      </c>
      <c r="K1068" s="2"/>
      <c r="L1068" s="21">
        <v>0</v>
      </c>
      <c r="M1068" s="21">
        <v>0</v>
      </c>
      <c r="N1068" s="26" t="str">
        <f t="shared" si="124"/>
        <v>0:00</v>
      </c>
      <c r="O1068" s="26">
        <f t="shared" si="125"/>
        <v>0</v>
      </c>
      <c r="P1068" s="42" t="str">
        <f>VLOOKUP(O1068,TABLES!$F$2:$H$8,3)</f>
        <v>zero</v>
      </c>
      <c r="Q1068" s="5"/>
    </row>
    <row r="1069" spans="1:17" x14ac:dyDescent="0.35">
      <c r="A1069" s="39" t="s">
        <v>4</v>
      </c>
      <c r="B1069" s="14"/>
      <c r="C1069" s="26" t="str">
        <f t="shared" si="119"/>
        <v>Q4-1899</v>
      </c>
      <c r="D1069" s="27" t="str">
        <f t="shared" si="120"/>
        <v>1900</v>
      </c>
      <c r="E1069" s="26" t="str">
        <f t="shared" si="121"/>
        <v>Q4</v>
      </c>
      <c r="F1069" s="25" t="str">
        <f t="shared" si="122"/>
        <v>Jan-00</v>
      </c>
      <c r="G1069" s="26" t="str">
        <f t="shared" si="123"/>
        <v>Sat</v>
      </c>
      <c r="H1069" s="5"/>
      <c r="I1069" s="42" t="e">
        <f>VLOOKUP(H1069,TABLES!$A$2:$B$146,2,FALSE)</f>
        <v>#N/A</v>
      </c>
      <c r="J1069" s="42" t="e">
        <f>VLOOKUP(I1069,TABLES!$B$2:$C$146,2,FALSE)</f>
        <v>#N/A</v>
      </c>
      <c r="K1069" s="2"/>
      <c r="L1069" s="21">
        <v>0</v>
      </c>
      <c r="M1069" s="21">
        <v>0</v>
      </c>
      <c r="N1069" s="26" t="str">
        <f t="shared" si="124"/>
        <v>0:00</v>
      </c>
      <c r="O1069" s="26">
        <f t="shared" si="125"/>
        <v>0</v>
      </c>
      <c r="P1069" s="42" t="str">
        <f>VLOOKUP(O1069,TABLES!$F$2:$H$8,3)</f>
        <v>zero</v>
      </c>
      <c r="Q1069" s="5"/>
    </row>
    <row r="1070" spans="1:17" x14ac:dyDescent="0.35">
      <c r="A1070" s="39" t="s">
        <v>4</v>
      </c>
      <c r="B1070" s="14"/>
      <c r="C1070" s="26" t="str">
        <f t="shared" si="119"/>
        <v>Q4-1899</v>
      </c>
      <c r="D1070" s="27" t="str">
        <f t="shared" si="120"/>
        <v>1900</v>
      </c>
      <c r="E1070" s="26" t="str">
        <f t="shared" si="121"/>
        <v>Q4</v>
      </c>
      <c r="F1070" s="25" t="str">
        <f t="shared" si="122"/>
        <v>Jan-00</v>
      </c>
      <c r="G1070" s="26" t="str">
        <f t="shared" si="123"/>
        <v>Sat</v>
      </c>
      <c r="H1070" s="5"/>
      <c r="I1070" s="42" t="e">
        <f>VLOOKUP(H1070,TABLES!$A$2:$B$146,2,FALSE)</f>
        <v>#N/A</v>
      </c>
      <c r="J1070" s="42" t="e">
        <f>VLOOKUP(I1070,TABLES!$B$2:$C$146,2,FALSE)</f>
        <v>#N/A</v>
      </c>
      <c r="K1070" s="2"/>
      <c r="L1070" s="21">
        <v>0</v>
      </c>
      <c r="M1070" s="21">
        <v>0</v>
      </c>
      <c r="N1070" s="26" t="str">
        <f t="shared" si="124"/>
        <v>0:00</v>
      </c>
      <c r="O1070" s="26">
        <f t="shared" si="125"/>
        <v>0</v>
      </c>
      <c r="P1070" s="42" t="str">
        <f>VLOOKUP(O1070,TABLES!$F$2:$H$8,3)</f>
        <v>zero</v>
      </c>
      <c r="Q1070" s="5"/>
    </row>
    <row r="1071" spans="1:17" x14ac:dyDescent="0.35">
      <c r="A1071" s="39" t="s">
        <v>4</v>
      </c>
      <c r="B1071" s="14"/>
      <c r="C1071" s="26" t="str">
        <f t="shared" si="119"/>
        <v>Q4-1899</v>
      </c>
      <c r="D1071" s="27" t="str">
        <f t="shared" si="120"/>
        <v>1900</v>
      </c>
      <c r="E1071" s="26" t="str">
        <f t="shared" si="121"/>
        <v>Q4</v>
      </c>
      <c r="F1071" s="25" t="str">
        <f t="shared" si="122"/>
        <v>Jan-00</v>
      </c>
      <c r="G1071" s="26" t="str">
        <f t="shared" si="123"/>
        <v>Sat</v>
      </c>
      <c r="H1071" s="5"/>
      <c r="I1071" s="42" t="e">
        <f>VLOOKUP(H1071,TABLES!$A$2:$B$146,2,FALSE)</f>
        <v>#N/A</v>
      </c>
      <c r="J1071" s="42" t="e">
        <f>VLOOKUP(I1071,TABLES!$B$2:$C$146,2,FALSE)</f>
        <v>#N/A</v>
      </c>
      <c r="K1071" s="2"/>
      <c r="L1071" s="21">
        <v>0</v>
      </c>
      <c r="M1071" s="21">
        <v>0</v>
      </c>
      <c r="N1071" s="26" t="str">
        <f t="shared" si="124"/>
        <v>0:00</v>
      </c>
      <c r="O1071" s="26">
        <f t="shared" si="125"/>
        <v>0</v>
      </c>
      <c r="P1071" s="42" t="str">
        <f>VLOOKUP(O1071,TABLES!$F$2:$H$8,3)</f>
        <v>zero</v>
      </c>
      <c r="Q1071" s="5"/>
    </row>
    <row r="1072" spans="1:17" x14ac:dyDescent="0.35">
      <c r="A1072" s="39" t="s">
        <v>4</v>
      </c>
      <c r="B1072" s="14"/>
      <c r="C1072" s="26" t="str">
        <f t="shared" si="119"/>
        <v>Q4-1899</v>
      </c>
      <c r="D1072" s="27" t="str">
        <f t="shared" si="120"/>
        <v>1900</v>
      </c>
      <c r="E1072" s="26" t="str">
        <f t="shared" si="121"/>
        <v>Q4</v>
      </c>
      <c r="F1072" s="25" t="str">
        <f t="shared" si="122"/>
        <v>Jan-00</v>
      </c>
      <c r="G1072" s="26" t="str">
        <f t="shared" si="123"/>
        <v>Sat</v>
      </c>
      <c r="H1072" s="5"/>
      <c r="I1072" s="42" t="e">
        <f>VLOOKUP(H1072,TABLES!$A$2:$B$146,2,FALSE)</f>
        <v>#N/A</v>
      </c>
      <c r="J1072" s="42" t="e">
        <f>VLOOKUP(I1072,TABLES!$B$2:$C$146,2,FALSE)</f>
        <v>#N/A</v>
      </c>
      <c r="K1072" s="2"/>
      <c r="L1072" s="21">
        <v>0</v>
      </c>
      <c r="M1072" s="21">
        <v>0</v>
      </c>
      <c r="N1072" s="26" t="str">
        <f t="shared" si="124"/>
        <v>0:00</v>
      </c>
      <c r="O1072" s="26">
        <f t="shared" si="125"/>
        <v>0</v>
      </c>
      <c r="P1072" s="42" t="str">
        <f>VLOOKUP(O1072,TABLES!$F$2:$H$8,3)</f>
        <v>zero</v>
      </c>
      <c r="Q1072" s="5"/>
    </row>
    <row r="1073" spans="1:17" x14ac:dyDescent="0.35">
      <c r="A1073" s="39" t="s">
        <v>4</v>
      </c>
      <c r="B1073" s="14"/>
      <c r="C1073" s="26" t="str">
        <f t="shared" si="119"/>
        <v>Q4-1899</v>
      </c>
      <c r="D1073" s="27" t="str">
        <f t="shared" si="120"/>
        <v>1900</v>
      </c>
      <c r="E1073" s="26" t="str">
        <f t="shared" si="121"/>
        <v>Q4</v>
      </c>
      <c r="F1073" s="25" t="str">
        <f t="shared" si="122"/>
        <v>Jan-00</v>
      </c>
      <c r="G1073" s="26" t="str">
        <f t="shared" si="123"/>
        <v>Sat</v>
      </c>
      <c r="H1073" s="5"/>
      <c r="I1073" s="42" t="e">
        <f>VLOOKUP(H1073,TABLES!$A$2:$B$146,2,FALSE)</f>
        <v>#N/A</v>
      </c>
      <c r="J1073" s="42" t="e">
        <f>VLOOKUP(I1073,TABLES!$B$2:$C$146,2,FALSE)</f>
        <v>#N/A</v>
      </c>
      <c r="K1073" s="2"/>
      <c r="L1073" s="21">
        <v>0</v>
      </c>
      <c r="M1073" s="21">
        <v>0</v>
      </c>
      <c r="N1073" s="26" t="str">
        <f t="shared" si="124"/>
        <v>0:00</v>
      </c>
      <c r="O1073" s="26">
        <f t="shared" si="125"/>
        <v>0</v>
      </c>
      <c r="P1073" s="42" t="str">
        <f>VLOOKUP(O1073,TABLES!$F$2:$H$8,3)</f>
        <v>zero</v>
      </c>
      <c r="Q1073" s="5"/>
    </row>
    <row r="1074" spans="1:17" x14ac:dyDescent="0.35">
      <c r="A1074" s="39" t="s">
        <v>4</v>
      </c>
      <c r="B1074" s="14"/>
      <c r="C1074" s="26" t="str">
        <f t="shared" si="119"/>
        <v>Q4-1899</v>
      </c>
      <c r="D1074" s="27" t="str">
        <f t="shared" si="120"/>
        <v>1900</v>
      </c>
      <c r="E1074" s="26" t="str">
        <f t="shared" si="121"/>
        <v>Q4</v>
      </c>
      <c r="F1074" s="25" t="str">
        <f t="shared" si="122"/>
        <v>Jan-00</v>
      </c>
      <c r="G1074" s="26" t="str">
        <f t="shared" si="123"/>
        <v>Sat</v>
      </c>
      <c r="H1074" s="5"/>
      <c r="I1074" s="42" t="e">
        <f>VLOOKUP(H1074,TABLES!$A$2:$B$146,2,FALSE)</f>
        <v>#N/A</v>
      </c>
      <c r="J1074" s="42" t="e">
        <f>VLOOKUP(I1074,TABLES!$B$2:$C$146,2,FALSE)</f>
        <v>#N/A</v>
      </c>
      <c r="K1074" s="2"/>
      <c r="L1074" s="21">
        <v>0</v>
      </c>
      <c r="M1074" s="21">
        <v>0</v>
      </c>
      <c r="N1074" s="26" t="str">
        <f t="shared" si="124"/>
        <v>0:00</v>
      </c>
      <c r="O1074" s="26">
        <f t="shared" si="125"/>
        <v>0</v>
      </c>
      <c r="P1074" s="42" t="str">
        <f>VLOOKUP(O1074,TABLES!$F$2:$H$8,3)</f>
        <v>zero</v>
      </c>
      <c r="Q1074" s="5"/>
    </row>
    <row r="1075" spans="1:17" x14ac:dyDescent="0.35">
      <c r="A1075" s="39" t="s">
        <v>4</v>
      </c>
      <c r="B1075" s="14"/>
      <c r="C1075" s="26" t="str">
        <f t="shared" si="119"/>
        <v>Q4-1899</v>
      </c>
      <c r="D1075" s="27" t="str">
        <f t="shared" si="120"/>
        <v>1900</v>
      </c>
      <c r="E1075" s="26" t="str">
        <f t="shared" si="121"/>
        <v>Q4</v>
      </c>
      <c r="F1075" s="25" t="str">
        <f t="shared" si="122"/>
        <v>Jan-00</v>
      </c>
      <c r="G1075" s="26" t="str">
        <f t="shared" si="123"/>
        <v>Sat</v>
      </c>
      <c r="H1075" s="5"/>
      <c r="I1075" s="42" t="e">
        <f>VLOOKUP(H1075,TABLES!$A$2:$B$146,2,FALSE)</f>
        <v>#N/A</v>
      </c>
      <c r="J1075" s="42" t="e">
        <f>VLOOKUP(I1075,TABLES!$B$2:$C$146,2,FALSE)</f>
        <v>#N/A</v>
      </c>
      <c r="K1075" s="2"/>
      <c r="L1075" s="21">
        <v>0</v>
      </c>
      <c r="M1075" s="21">
        <v>0</v>
      </c>
      <c r="N1075" s="26" t="str">
        <f t="shared" si="124"/>
        <v>0:00</v>
      </c>
      <c r="O1075" s="26">
        <f t="shared" si="125"/>
        <v>0</v>
      </c>
      <c r="P1075" s="42" t="str">
        <f>VLOOKUP(O1075,TABLES!$F$2:$H$8,3)</f>
        <v>zero</v>
      </c>
      <c r="Q1075" s="5"/>
    </row>
    <row r="1076" spans="1:17" x14ac:dyDescent="0.35">
      <c r="A1076" s="39" t="s">
        <v>4</v>
      </c>
      <c r="B1076" s="14"/>
      <c r="C1076" s="26" t="str">
        <f t="shared" si="119"/>
        <v>Q4-1899</v>
      </c>
      <c r="D1076" s="27" t="str">
        <f t="shared" si="120"/>
        <v>1900</v>
      </c>
      <c r="E1076" s="26" t="str">
        <f t="shared" si="121"/>
        <v>Q4</v>
      </c>
      <c r="F1076" s="25" t="str">
        <f t="shared" si="122"/>
        <v>Jan-00</v>
      </c>
      <c r="G1076" s="26" t="str">
        <f t="shared" si="123"/>
        <v>Sat</v>
      </c>
      <c r="H1076" s="5"/>
      <c r="I1076" s="42" t="e">
        <f>VLOOKUP(H1076,TABLES!$A$2:$B$146,2,FALSE)</f>
        <v>#N/A</v>
      </c>
      <c r="J1076" s="42" t="e">
        <f>VLOOKUP(I1076,TABLES!$B$2:$C$146,2,FALSE)</f>
        <v>#N/A</v>
      </c>
      <c r="K1076" s="2"/>
      <c r="L1076" s="21">
        <v>0</v>
      </c>
      <c r="M1076" s="21">
        <v>0</v>
      </c>
      <c r="N1076" s="26" t="str">
        <f t="shared" si="124"/>
        <v>0:00</v>
      </c>
      <c r="O1076" s="26">
        <f t="shared" si="125"/>
        <v>0</v>
      </c>
      <c r="P1076" s="42" t="str">
        <f>VLOOKUP(O1076,TABLES!$F$2:$H$8,3)</f>
        <v>zero</v>
      </c>
      <c r="Q1076" s="5"/>
    </row>
    <row r="1077" spans="1:17" x14ac:dyDescent="0.35">
      <c r="A1077" s="39" t="s">
        <v>4</v>
      </c>
      <c r="B1077" s="14"/>
      <c r="C1077" s="26" t="str">
        <f t="shared" si="119"/>
        <v>Q4-1899</v>
      </c>
      <c r="D1077" s="27" t="str">
        <f t="shared" si="120"/>
        <v>1900</v>
      </c>
      <c r="E1077" s="26" t="str">
        <f t="shared" si="121"/>
        <v>Q4</v>
      </c>
      <c r="F1077" s="25" t="str">
        <f t="shared" si="122"/>
        <v>Jan-00</v>
      </c>
      <c r="G1077" s="26" t="str">
        <f t="shared" si="123"/>
        <v>Sat</v>
      </c>
      <c r="H1077" s="5"/>
      <c r="I1077" s="42" t="e">
        <f>VLOOKUP(H1077,TABLES!$A$2:$B$146,2,FALSE)</f>
        <v>#N/A</v>
      </c>
      <c r="J1077" s="42" t="e">
        <f>VLOOKUP(I1077,TABLES!$B$2:$C$146,2,FALSE)</f>
        <v>#N/A</v>
      </c>
      <c r="K1077" s="2"/>
      <c r="L1077" s="21">
        <v>0</v>
      </c>
      <c r="M1077" s="21">
        <v>0</v>
      </c>
      <c r="N1077" s="26" t="str">
        <f t="shared" si="124"/>
        <v>0:00</v>
      </c>
      <c r="O1077" s="26">
        <f t="shared" si="125"/>
        <v>0</v>
      </c>
      <c r="P1077" s="42" t="str">
        <f>VLOOKUP(O1077,TABLES!$F$2:$H$8,3)</f>
        <v>zero</v>
      </c>
      <c r="Q1077" s="5"/>
    </row>
    <row r="1078" spans="1:17" x14ac:dyDescent="0.35">
      <c r="A1078" s="39" t="s">
        <v>4</v>
      </c>
      <c r="B1078" s="14"/>
      <c r="C1078" s="26" t="str">
        <f t="shared" si="119"/>
        <v>Q4-1899</v>
      </c>
      <c r="D1078" s="27" t="str">
        <f t="shared" si="120"/>
        <v>1900</v>
      </c>
      <c r="E1078" s="26" t="str">
        <f t="shared" si="121"/>
        <v>Q4</v>
      </c>
      <c r="F1078" s="25" t="str">
        <f t="shared" si="122"/>
        <v>Jan-00</v>
      </c>
      <c r="G1078" s="26" t="str">
        <f t="shared" si="123"/>
        <v>Sat</v>
      </c>
      <c r="H1078" s="5"/>
      <c r="I1078" s="42" t="e">
        <f>VLOOKUP(H1078,TABLES!$A$2:$B$146,2,FALSE)</f>
        <v>#N/A</v>
      </c>
      <c r="J1078" s="42" t="e">
        <f>VLOOKUP(I1078,TABLES!$B$2:$C$146,2,FALSE)</f>
        <v>#N/A</v>
      </c>
      <c r="K1078" s="2"/>
      <c r="L1078" s="21">
        <v>0</v>
      </c>
      <c r="M1078" s="21">
        <v>0</v>
      </c>
      <c r="N1078" s="26" t="str">
        <f t="shared" si="124"/>
        <v>0:00</v>
      </c>
      <c r="O1078" s="26">
        <f t="shared" si="125"/>
        <v>0</v>
      </c>
      <c r="P1078" s="42" t="str">
        <f>VLOOKUP(O1078,TABLES!$F$2:$H$8,3)</f>
        <v>zero</v>
      </c>
      <c r="Q1078" s="5"/>
    </row>
    <row r="1079" spans="1:17" x14ac:dyDescent="0.35">
      <c r="A1079" s="39" t="s">
        <v>4</v>
      </c>
      <c r="B1079" s="14"/>
      <c r="C1079" s="26" t="str">
        <f t="shared" si="119"/>
        <v>Q4-1899</v>
      </c>
      <c r="D1079" s="27" t="str">
        <f t="shared" si="120"/>
        <v>1900</v>
      </c>
      <c r="E1079" s="26" t="str">
        <f t="shared" si="121"/>
        <v>Q4</v>
      </c>
      <c r="F1079" s="25" t="str">
        <f t="shared" si="122"/>
        <v>Jan-00</v>
      </c>
      <c r="G1079" s="26" t="str">
        <f t="shared" si="123"/>
        <v>Sat</v>
      </c>
      <c r="H1079" s="5"/>
      <c r="I1079" s="42" t="e">
        <f>VLOOKUP(H1079,TABLES!$A$2:$B$146,2,FALSE)</f>
        <v>#N/A</v>
      </c>
      <c r="J1079" s="42" t="e">
        <f>VLOOKUP(I1079,TABLES!$B$2:$C$146,2,FALSE)</f>
        <v>#N/A</v>
      </c>
      <c r="K1079" s="2"/>
      <c r="L1079" s="21">
        <v>0</v>
      </c>
      <c r="M1079" s="21">
        <v>0</v>
      </c>
      <c r="N1079" s="26" t="str">
        <f t="shared" si="124"/>
        <v>0:00</v>
      </c>
      <c r="O1079" s="26">
        <f t="shared" si="125"/>
        <v>0</v>
      </c>
      <c r="P1079" s="42" t="str">
        <f>VLOOKUP(O1079,TABLES!$F$2:$H$8,3)</f>
        <v>zero</v>
      </c>
      <c r="Q1079" s="5"/>
    </row>
    <row r="1080" spans="1:17" x14ac:dyDescent="0.35">
      <c r="A1080" s="39" t="s">
        <v>4</v>
      </c>
      <c r="B1080" s="14"/>
      <c r="C1080" s="26" t="str">
        <f t="shared" si="119"/>
        <v>Q4-1899</v>
      </c>
      <c r="D1080" s="27" t="str">
        <f t="shared" si="120"/>
        <v>1900</v>
      </c>
      <c r="E1080" s="26" t="str">
        <f t="shared" si="121"/>
        <v>Q4</v>
      </c>
      <c r="F1080" s="25" t="str">
        <f t="shared" si="122"/>
        <v>Jan-00</v>
      </c>
      <c r="G1080" s="26" t="str">
        <f t="shared" si="123"/>
        <v>Sat</v>
      </c>
      <c r="H1080" s="5"/>
      <c r="I1080" s="42" t="e">
        <f>VLOOKUP(H1080,TABLES!$A$2:$B$146,2,FALSE)</f>
        <v>#N/A</v>
      </c>
      <c r="J1080" s="42" t="e">
        <f>VLOOKUP(I1080,TABLES!$B$2:$C$146,2,FALSE)</f>
        <v>#N/A</v>
      </c>
      <c r="K1080" s="2"/>
      <c r="L1080" s="21">
        <v>0</v>
      </c>
      <c r="M1080" s="21">
        <v>0</v>
      </c>
      <c r="N1080" s="26" t="str">
        <f t="shared" si="124"/>
        <v>0:00</v>
      </c>
      <c r="O1080" s="26">
        <f t="shared" si="125"/>
        <v>0</v>
      </c>
      <c r="P1080" s="42" t="str">
        <f>VLOOKUP(O1080,TABLES!$F$2:$H$8,3)</f>
        <v>zero</v>
      </c>
      <c r="Q1080" s="5"/>
    </row>
    <row r="1081" spans="1:17" x14ac:dyDescent="0.35">
      <c r="A1081" s="39" t="s">
        <v>4</v>
      </c>
      <c r="B1081" s="14"/>
      <c r="C1081" s="26" t="str">
        <f t="shared" si="119"/>
        <v>Q4-1899</v>
      </c>
      <c r="D1081" s="27" t="str">
        <f t="shared" si="120"/>
        <v>1900</v>
      </c>
      <c r="E1081" s="26" t="str">
        <f t="shared" si="121"/>
        <v>Q4</v>
      </c>
      <c r="F1081" s="25" t="str">
        <f t="shared" si="122"/>
        <v>Jan-00</v>
      </c>
      <c r="G1081" s="26" t="str">
        <f t="shared" si="123"/>
        <v>Sat</v>
      </c>
      <c r="H1081" s="5"/>
      <c r="I1081" s="42" t="e">
        <f>VLOOKUP(H1081,TABLES!$A$2:$B$146,2,FALSE)</f>
        <v>#N/A</v>
      </c>
      <c r="J1081" s="42" t="e">
        <f>VLOOKUP(I1081,TABLES!$B$2:$C$146,2,FALSE)</f>
        <v>#N/A</v>
      </c>
      <c r="K1081" s="2"/>
      <c r="L1081" s="21">
        <v>0</v>
      </c>
      <c r="M1081" s="21">
        <v>0</v>
      </c>
      <c r="N1081" s="26" t="str">
        <f t="shared" si="124"/>
        <v>0:00</v>
      </c>
      <c r="O1081" s="26">
        <f t="shared" si="125"/>
        <v>0</v>
      </c>
      <c r="P1081" s="42" t="str">
        <f>VLOOKUP(O1081,TABLES!$F$2:$H$8,3)</f>
        <v>zero</v>
      </c>
      <c r="Q1081" s="5"/>
    </row>
    <row r="1082" spans="1:17" x14ac:dyDescent="0.35">
      <c r="A1082" s="39" t="s">
        <v>4</v>
      </c>
      <c r="B1082" s="14"/>
      <c r="C1082" s="26" t="str">
        <f t="shared" si="119"/>
        <v>Q4-1899</v>
      </c>
      <c r="D1082" s="27" t="str">
        <f t="shared" si="120"/>
        <v>1900</v>
      </c>
      <c r="E1082" s="26" t="str">
        <f t="shared" si="121"/>
        <v>Q4</v>
      </c>
      <c r="F1082" s="25" t="str">
        <f t="shared" si="122"/>
        <v>Jan-00</v>
      </c>
      <c r="G1082" s="26" t="str">
        <f t="shared" si="123"/>
        <v>Sat</v>
      </c>
      <c r="H1082" s="5"/>
      <c r="I1082" s="42" t="e">
        <f>VLOOKUP(H1082,TABLES!$A$2:$B$146,2,FALSE)</f>
        <v>#N/A</v>
      </c>
      <c r="J1082" s="42" t="e">
        <f>VLOOKUP(I1082,TABLES!$B$2:$C$146,2,FALSE)</f>
        <v>#N/A</v>
      </c>
      <c r="K1082" s="2"/>
      <c r="L1082" s="21">
        <v>0</v>
      </c>
      <c r="M1082" s="21">
        <v>0</v>
      </c>
      <c r="N1082" s="26" t="str">
        <f t="shared" si="124"/>
        <v>0:00</v>
      </c>
      <c r="O1082" s="26">
        <f t="shared" si="125"/>
        <v>0</v>
      </c>
      <c r="P1082" s="42" t="str">
        <f>VLOOKUP(O1082,TABLES!$F$2:$H$8,3)</f>
        <v>zero</v>
      </c>
      <c r="Q1082" s="5"/>
    </row>
    <row r="1083" spans="1:17" x14ac:dyDescent="0.35">
      <c r="A1083" s="39" t="s">
        <v>4</v>
      </c>
      <c r="B1083" s="14"/>
      <c r="C1083" s="26" t="str">
        <f t="shared" si="119"/>
        <v>Q4-1899</v>
      </c>
      <c r="D1083" s="27" t="str">
        <f t="shared" si="120"/>
        <v>1900</v>
      </c>
      <c r="E1083" s="26" t="str">
        <f t="shared" si="121"/>
        <v>Q4</v>
      </c>
      <c r="F1083" s="25" t="str">
        <f t="shared" si="122"/>
        <v>Jan-00</v>
      </c>
      <c r="G1083" s="26" t="str">
        <f t="shared" si="123"/>
        <v>Sat</v>
      </c>
      <c r="H1083" s="5"/>
      <c r="I1083" s="42" t="e">
        <f>VLOOKUP(H1083,TABLES!$A$2:$B$146,2,FALSE)</f>
        <v>#N/A</v>
      </c>
      <c r="J1083" s="42" t="e">
        <f>VLOOKUP(I1083,TABLES!$B$2:$C$146,2,FALSE)</f>
        <v>#N/A</v>
      </c>
      <c r="K1083" s="2"/>
      <c r="L1083" s="21">
        <v>0</v>
      </c>
      <c r="M1083" s="21">
        <v>0</v>
      </c>
      <c r="N1083" s="26" t="str">
        <f t="shared" si="124"/>
        <v>0:00</v>
      </c>
      <c r="O1083" s="26">
        <f t="shared" si="125"/>
        <v>0</v>
      </c>
      <c r="P1083" s="42" t="str">
        <f>VLOOKUP(O1083,TABLES!$F$2:$H$8,3)</f>
        <v>zero</v>
      </c>
      <c r="Q1083" s="5"/>
    </row>
    <row r="1084" spans="1:17" x14ac:dyDescent="0.35">
      <c r="A1084" s="39" t="s">
        <v>4</v>
      </c>
      <c r="B1084" s="14"/>
      <c r="C1084" s="26" t="str">
        <f t="shared" si="119"/>
        <v>Q4-1899</v>
      </c>
      <c r="D1084" s="27" t="str">
        <f t="shared" si="120"/>
        <v>1900</v>
      </c>
      <c r="E1084" s="26" t="str">
        <f t="shared" si="121"/>
        <v>Q4</v>
      </c>
      <c r="F1084" s="25" t="str">
        <f t="shared" si="122"/>
        <v>Jan-00</v>
      </c>
      <c r="G1084" s="26" t="str">
        <f t="shared" si="123"/>
        <v>Sat</v>
      </c>
      <c r="H1084" s="5"/>
      <c r="I1084" s="42" t="e">
        <f>VLOOKUP(H1084,TABLES!$A$2:$B$146,2,FALSE)</f>
        <v>#N/A</v>
      </c>
      <c r="J1084" s="42" t="e">
        <f>VLOOKUP(I1084,TABLES!$B$2:$C$146,2,FALSE)</f>
        <v>#N/A</v>
      </c>
      <c r="K1084" s="2"/>
      <c r="L1084" s="21">
        <v>0</v>
      </c>
      <c r="M1084" s="21">
        <v>0</v>
      </c>
      <c r="N1084" s="26" t="str">
        <f t="shared" si="124"/>
        <v>0:00</v>
      </c>
      <c r="O1084" s="26">
        <f t="shared" si="125"/>
        <v>0</v>
      </c>
      <c r="P1084" s="42" t="str">
        <f>VLOOKUP(O1084,TABLES!$F$2:$H$8,3)</f>
        <v>zero</v>
      </c>
      <c r="Q1084" s="5"/>
    </row>
    <row r="1085" spans="1:17" x14ac:dyDescent="0.35">
      <c r="A1085" s="39" t="s">
        <v>4</v>
      </c>
      <c r="B1085" s="14"/>
      <c r="C1085" s="26" t="str">
        <f t="shared" si="119"/>
        <v>Q4-1899</v>
      </c>
      <c r="D1085" s="27" t="str">
        <f t="shared" si="120"/>
        <v>1900</v>
      </c>
      <c r="E1085" s="26" t="str">
        <f t="shared" si="121"/>
        <v>Q4</v>
      </c>
      <c r="F1085" s="25" t="str">
        <f t="shared" si="122"/>
        <v>Jan-00</v>
      </c>
      <c r="G1085" s="26" t="str">
        <f t="shared" si="123"/>
        <v>Sat</v>
      </c>
      <c r="H1085" s="5"/>
      <c r="I1085" s="42" t="e">
        <f>VLOOKUP(H1085,TABLES!$A$2:$B$146,2,FALSE)</f>
        <v>#N/A</v>
      </c>
      <c r="J1085" s="42" t="e">
        <f>VLOOKUP(I1085,TABLES!$B$2:$C$146,2,FALSE)</f>
        <v>#N/A</v>
      </c>
      <c r="K1085" s="2"/>
      <c r="L1085" s="21">
        <v>0</v>
      </c>
      <c r="M1085" s="21">
        <v>0</v>
      </c>
      <c r="N1085" s="26" t="str">
        <f t="shared" si="124"/>
        <v>0:00</v>
      </c>
      <c r="O1085" s="26">
        <f t="shared" si="125"/>
        <v>0</v>
      </c>
      <c r="P1085" s="42" t="str">
        <f>VLOOKUP(O1085,TABLES!$F$2:$H$8,3)</f>
        <v>zero</v>
      </c>
      <c r="Q1085" s="5"/>
    </row>
    <row r="1086" spans="1:17" x14ac:dyDescent="0.35">
      <c r="A1086" s="39" t="s">
        <v>4</v>
      </c>
      <c r="B1086" s="14"/>
      <c r="C1086" s="26" t="str">
        <f t="shared" si="119"/>
        <v>Q4-1899</v>
      </c>
      <c r="D1086" s="27" t="str">
        <f t="shared" si="120"/>
        <v>1900</v>
      </c>
      <c r="E1086" s="26" t="str">
        <f t="shared" si="121"/>
        <v>Q4</v>
      </c>
      <c r="F1086" s="25" t="str">
        <f t="shared" si="122"/>
        <v>Jan-00</v>
      </c>
      <c r="G1086" s="26" t="str">
        <f t="shared" si="123"/>
        <v>Sat</v>
      </c>
      <c r="H1086" s="5"/>
      <c r="I1086" s="42" t="e">
        <f>VLOOKUP(H1086,TABLES!$A$2:$B$146,2,FALSE)</f>
        <v>#N/A</v>
      </c>
      <c r="J1086" s="42" t="e">
        <f>VLOOKUP(I1086,TABLES!$B$2:$C$146,2,FALSE)</f>
        <v>#N/A</v>
      </c>
      <c r="K1086" s="2"/>
      <c r="L1086" s="21">
        <v>0</v>
      </c>
      <c r="M1086" s="21">
        <v>0</v>
      </c>
      <c r="N1086" s="26" t="str">
        <f t="shared" si="124"/>
        <v>0:00</v>
      </c>
      <c r="O1086" s="26">
        <f t="shared" si="125"/>
        <v>0</v>
      </c>
      <c r="P1086" s="42" t="str">
        <f>VLOOKUP(O1086,TABLES!$F$2:$H$8,3)</f>
        <v>zero</v>
      </c>
      <c r="Q1086" s="5"/>
    </row>
    <row r="1087" spans="1:17" x14ac:dyDescent="0.35">
      <c r="A1087" s="39" t="s">
        <v>4</v>
      </c>
      <c r="B1087" s="14"/>
      <c r="C1087" s="26" t="str">
        <f t="shared" si="119"/>
        <v>Q4-1899</v>
      </c>
      <c r="D1087" s="27" t="str">
        <f t="shared" si="120"/>
        <v>1900</v>
      </c>
      <c r="E1087" s="26" t="str">
        <f t="shared" si="121"/>
        <v>Q4</v>
      </c>
      <c r="F1087" s="25" t="str">
        <f t="shared" si="122"/>
        <v>Jan-00</v>
      </c>
      <c r="G1087" s="26" t="str">
        <f t="shared" si="123"/>
        <v>Sat</v>
      </c>
      <c r="H1087" s="5"/>
      <c r="I1087" s="42" t="e">
        <f>VLOOKUP(H1087,TABLES!$A$2:$B$146,2,FALSE)</f>
        <v>#N/A</v>
      </c>
      <c r="J1087" s="42" t="e">
        <f>VLOOKUP(I1087,TABLES!$B$2:$C$146,2,FALSE)</f>
        <v>#N/A</v>
      </c>
      <c r="K1087" s="2"/>
      <c r="L1087" s="21">
        <v>0</v>
      </c>
      <c r="M1087" s="21">
        <v>0</v>
      </c>
      <c r="N1087" s="26" t="str">
        <f t="shared" si="124"/>
        <v>0:00</v>
      </c>
      <c r="O1087" s="26">
        <f t="shared" si="125"/>
        <v>0</v>
      </c>
      <c r="P1087" s="42" t="str">
        <f>VLOOKUP(O1087,TABLES!$F$2:$H$8,3)</f>
        <v>zero</v>
      </c>
      <c r="Q1087" s="5"/>
    </row>
    <row r="1088" spans="1:17" x14ac:dyDescent="0.35">
      <c r="A1088" s="39" t="s">
        <v>4</v>
      </c>
      <c r="B1088" s="14"/>
      <c r="C1088" s="26" t="str">
        <f t="shared" si="119"/>
        <v>Q4-1899</v>
      </c>
      <c r="D1088" s="27" t="str">
        <f t="shared" si="120"/>
        <v>1900</v>
      </c>
      <c r="E1088" s="26" t="str">
        <f t="shared" si="121"/>
        <v>Q4</v>
      </c>
      <c r="F1088" s="25" t="str">
        <f t="shared" si="122"/>
        <v>Jan-00</v>
      </c>
      <c r="G1088" s="26" t="str">
        <f t="shared" si="123"/>
        <v>Sat</v>
      </c>
      <c r="H1088" s="5"/>
      <c r="I1088" s="42" t="e">
        <f>VLOOKUP(H1088,TABLES!$A$2:$B$146,2,FALSE)</f>
        <v>#N/A</v>
      </c>
      <c r="J1088" s="42" t="e">
        <f>VLOOKUP(I1088,TABLES!$B$2:$C$146,2,FALSE)</f>
        <v>#N/A</v>
      </c>
      <c r="K1088" s="2"/>
      <c r="L1088" s="21">
        <v>0</v>
      </c>
      <c r="M1088" s="21">
        <v>0</v>
      </c>
      <c r="N1088" s="26" t="str">
        <f t="shared" si="124"/>
        <v>0:00</v>
      </c>
      <c r="O1088" s="26">
        <f t="shared" si="125"/>
        <v>0</v>
      </c>
      <c r="P1088" s="42" t="str">
        <f>VLOOKUP(O1088,TABLES!$F$2:$H$8,3)</f>
        <v>zero</v>
      </c>
      <c r="Q1088" s="5"/>
    </row>
    <row r="1089" spans="1:17" x14ac:dyDescent="0.35">
      <c r="A1089" s="39" t="s">
        <v>4</v>
      </c>
      <c r="B1089" s="14"/>
      <c r="C1089" s="26" t="str">
        <f t="shared" si="119"/>
        <v>Q4-1899</v>
      </c>
      <c r="D1089" s="27" t="str">
        <f t="shared" si="120"/>
        <v>1900</v>
      </c>
      <c r="E1089" s="26" t="str">
        <f t="shared" si="121"/>
        <v>Q4</v>
      </c>
      <c r="F1089" s="25" t="str">
        <f t="shared" si="122"/>
        <v>Jan-00</v>
      </c>
      <c r="G1089" s="26" t="str">
        <f t="shared" si="123"/>
        <v>Sat</v>
      </c>
      <c r="H1089" s="5"/>
      <c r="I1089" s="42" t="e">
        <f>VLOOKUP(H1089,TABLES!$A$2:$B$146,2,FALSE)</f>
        <v>#N/A</v>
      </c>
      <c r="J1089" s="42" t="e">
        <f>VLOOKUP(I1089,TABLES!$B$2:$C$146,2,FALSE)</f>
        <v>#N/A</v>
      </c>
      <c r="K1089" s="2"/>
      <c r="L1089" s="21">
        <v>0</v>
      </c>
      <c r="M1089" s="21">
        <v>0</v>
      </c>
      <c r="N1089" s="26" t="str">
        <f t="shared" si="124"/>
        <v>0:00</v>
      </c>
      <c r="O1089" s="26">
        <f t="shared" si="125"/>
        <v>0</v>
      </c>
      <c r="P1089" s="42" t="str">
        <f>VLOOKUP(O1089,TABLES!$F$2:$H$8,3)</f>
        <v>zero</v>
      </c>
      <c r="Q1089" s="5"/>
    </row>
    <row r="1090" spans="1:17" x14ac:dyDescent="0.35">
      <c r="A1090" s="39" t="s">
        <v>4</v>
      </c>
      <c r="B1090" s="14"/>
      <c r="C1090" s="26" t="str">
        <f t="shared" ref="C1090:C1153" si="126">"Q"&amp;CHOOSE(MONTH(B1090),4,4,4,1,1,1,2,2,2,3,3,3)&amp;"-"&amp;IF(MONTH(B1090)&lt;4,0,1)+YEAR(B1090)-1</f>
        <v>Q4-1899</v>
      </c>
      <c r="D1090" s="27" t="str">
        <f t="shared" ref="D1090:D1153" si="127">TEXT(B1090,"yyyy")</f>
        <v>1900</v>
      </c>
      <c r="E1090" s="26" t="str">
        <f t="shared" ref="E1090:E1153" si="128">"Q"&amp;CHOOSE(MONTH(B1090),4,4,4,1,1,1,2,2,2,3,3,3)</f>
        <v>Q4</v>
      </c>
      <c r="F1090" s="25" t="str">
        <f t="shared" ref="F1090:F1153" si="129">TEXT(B1090,"mmm-yy")</f>
        <v>Jan-00</v>
      </c>
      <c r="G1090" s="26" t="str">
        <f t="shared" ref="G1090:G1153" si="130">TEXT(B1090,"ddd")</f>
        <v>Sat</v>
      </c>
      <c r="H1090" s="5"/>
      <c r="I1090" s="42" t="e">
        <f>VLOOKUP(H1090,TABLES!$A$2:$B$146,2,FALSE)</f>
        <v>#N/A</v>
      </c>
      <c r="J1090" s="42" t="e">
        <f>VLOOKUP(I1090,TABLES!$B$2:$C$146,2,FALSE)</f>
        <v>#N/A</v>
      </c>
      <c r="K1090" s="2"/>
      <c r="L1090" s="21">
        <v>0</v>
      </c>
      <c r="M1090" s="21">
        <v>0</v>
      </c>
      <c r="N1090" s="26" t="str">
        <f t="shared" ref="N1090:N1153" si="131">TEXT(M1090-L1090,"H:MM")</f>
        <v>0:00</v>
      </c>
      <c r="O1090" s="26">
        <f t="shared" ref="O1090:O1153" si="132">(M1090-L1090)*1440</f>
        <v>0</v>
      </c>
      <c r="P1090" s="42" t="str">
        <f>VLOOKUP(O1090,TABLES!$F$2:$H$8,3)</f>
        <v>zero</v>
      </c>
      <c r="Q1090" s="5"/>
    </row>
    <row r="1091" spans="1:17" x14ac:dyDescent="0.35">
      <c r="A1091" s="39" t="s">
        <v>4</v>
      </c>
      <c r="B1091" s="14"/>
      <c r="C1091" s="26" t="str">
        <f t="shared" si="126"/>
        <v>Q4-1899</v>
      </c>
      <c r="D1091" s="27" t="str">
        <f t="shared" si="127"/>
        <v>1900</v>
      </c>
      <c r="E1091" s="26" t="str">
        <f t="shared" si="128"/>
        <v>Q4</v>
      </c>
      <c r="F1091" s="25" t="str">
        <f t="shared" si="129"/>
        <v>Jan-00</v>
      </c>
      <c r="G1091" s="26" t="str">
        <f t="shared" si="130"/>
        <v>Sat</v>
      </c>
      <c r="H1091" s="5"/>
      <c r="I1091" s="42" t="e">
        <f>VLOOKUP(H1091,TABLES!$A$2:$B$146,2,FALSE)</f>
        <v>#N/A</v>
      </c>
      <c r="J1091" s="42" t="e">
        <f>VLOOKUP(I1091,TABLES!$B$2:$C$146,2,FALSE)</f>
        <v>#N/A</v>
      </c>
      <c r="K1091" s="2"/>
      <c r="L1091" s="21">
        <v>0</v>
      </c>
      <c r="M1091" s="21">
        <v>0</v>
      </c>
      <c r="N1091" s="26" t="str">
        <f t="shared" si="131"/>
        <v>0:00</v>
      </c>
      <c r="O1091" s="26">
        <f t="shared" si="132"/>
        <v>0</v>
      </c>
      <c r="P1091" s="42" t="str">
        <f>VLOOKUP(O1091,TABLES!$F$2:$H$8,3)</f>
        <v>zero</v>
      </c>
      <c r="Q1091" s="5"/>
    </row>
    <row r="1092" spans="1:17" x14ac:dyDescent="0.35">
      <c r="A1092" s="39" t="s">
        <v>4</v>
      </c>
      <c r="B1092" s="14"/>
      <c r="C1092" s="26" t="str">
        <f t="shared" si="126"/>
        <v>Q4-1899</v>
      </c>
      <c r="D1092" s="27" t="str">
        <f t="shared" si="127"/>
        <v>1900</v>
      </c>
      <c r="E1092" s="26" t="str">
        <f t="shared" si="128"/>
        <v>Q4</v>
      </c>
      <c r="F1092" s="25" t="str">
        <f t="shared" si="129"/>
        <v>Jan-00</v>
      </c>
      <c r="G1092" s="26" t="str">
        <f t="shared" si="130"/>
        <v>Sat</v>
      </c>
      <c r="H1092" s="5"/>
      <c r="I1092" s="42" t="e">
        <f>VLOOKUP(H1092,TABLES!$A$2:$B$146,2,FALSE)</f>
        <v>#N/A</v>
      </c>
      <c r="J1092" s="42" t="e">
        <f>VLOOKUP(I1092,TABLES!$B$2:$C$146,2,FALSE)</f>
        <v>#N/A</v>
      </c>
      <c r="K1092" s="2"/>
      <c r="L1092" s="21">
        <v>0</v>
      </c>
      <c r="M1092" s="21">
        <v>0</v>
      </c>
      <c r="N1092" s="26" t="str">
        <f t="shared" si="131"/>
        <v>0:00</v>
      </c>
      <c r="O1092" s="26">
        <f t="shared" si="132"/>
        <v>0</v>
      </c>
      <c r="P1092" s="42" t="str">
        <f>VLOOKUP(O1092,TABLES!$F$2:$H$8,3)</f>
        <v>zero</v>
      </c>
      <c r="Q1092" s="5"/>
    </row>
    <row r="1093" spans="1:17" x14ac:dyDescent="0.35">
      <c r="A1093" s="39" t="s">
        <v>4</v>
      </c>
      <c r="B1093" s="14"/>
      <c r="C1093" s="26" t="str">
        <f t="shared" si="126"/>
        <v>Q4-1899</v>
      </c>
      <c r="D1093" s="27" t="str">
        <f t="shared" si="127"/>
        <v>1900</v>
      </c>
      <c r="E1093" s="26" t="str">
        <f t="shared" si="128"/>
        <v>Q4</v>
      </c>
      <c r="F1093" s="25" t="str">
        <f t="shared" si="129"/>
        <v>Jan-00</v>
      </c>
      <c r="G1093" s="26" t="str">
        <f t="shared" si="130"/>
        <v>Sat</v>
      </c>
      <c r="H1093" s="5"/>
      <c r="I1093" s="42" t="e">
        <f>VLOOKUP(H1093,TABLES!$A$2:$B$146,2,FALSE)</f>
        <v>#N/A</v>
      </c>
      <c r="J1093" s="42" t="e">
        <f>VLOOKUP(I1093,TABLES!$B$2:$C$146,2,FALSE)</f>
        <v>#N/A</v>
      </c>
      <c r="K1093" s="2"/>
      <c r="L1093" s="21">
        <v>0</v>
      </c>
      <c r="M1093" s="21">
        <v>0</v>
      </c>
      <c r="N1093" s="26" t="str">
        <f t="shared" si="131"/>
        <v>0:00</v>
      </c>
      <c r="O1093" s="26">
        <f t="shared" si="132"/>
        <v>0</v>
      </c>
      <c r="P1093" s="42" t="str">
        <f>VLOOKUP(O1093,TABLES!$F$2:$H$8,3)</f>
        <v>zero</v>
      </c>
      <c r="Q1093" s="5"/>
    </row>
    <row r="1094" spans="1:17" x14ac:dyDescent="0.35">
      <c r="A1094" s="39" t="s">
        <v>4</v>
      </c>
      <c r="B1094" s="14"/>
      <c r="C1094" s="26" t="str">
        <f t="shared" si="126"/>
        <v>Q4-1899</v>
      </c>
      <c r="D1094" s="27" t="str">
        <f t="shared" si="127"/>
        <v>1900</v>
      </c>
      <c r="E1094" s="26" t="str">
        <f t="shared" si="128"/>
        <v>Q4</v>
      </c>
      <c r="F1094" s="25" t="str">
        <f t="shared" si="129"/>
        <v>Jan-00</v>
      </c>
      <c r="G1094" s="26" t="str">
        <f t="shared" si="130"/>
        <v>Sat</v>
      </c>
      <c r="H1094" s="5"/>
      <c r="I1094" s="42" t="e">
        <f>VLOOKUP(H1094,TABLES!$A$2:$B$146,2,FALSE)</f>
        <v>#N/A</v>
      </c>
      <c r="J1094" s="42" t="e">
        <f>VLOOKUP(I1094,TABLES!$B$2:$C$146,2,FALSE)</f>
        <v>#N/A</v>
      </c>
      <c r="K1094" s="2"/>
      <c r="L1094" s="21">
        <v>0</v>
      </c>
      <c r="M1094" s="21">
        <v>0</v>
      </c>
      <c r="N1094" s="26" t="str">
        <f t="shared" si="131"/>
        <v>0:00</v>
      </c>
      <c r="O1094" s="26">
        <f t="shared" si="132"/>
        <v>0</v>
      </c>
      <c r="P1094" s="42" t="str">
        <f>VLOOKUP(O1094,TABLES!$F$2:$H$8,3)</f>
        <v>zero</v>
      </c>
      <c r="Q1094" s="5"/>
    </row>
    <row r="1095" spans="1:17" x14ac:dyDescent="0.35">
      <c r="A1095" s="39" t="s">
        <v>4</v>
      </c>
      <c r="B1095" s="14"/>
      <c r="C1095" s="26" t="str">
        <f t="shared" si="126"/>
        <v>Q4-1899</v>
      </c>
      <c r="D1095" s="27" t="str">
        <f t="shared" si="127"/>
        <v>1900</v>
      </c>
      <c r="E1095" s="26" t="str">
        <f t="shared" si="128"/>
        <v>Q4</v>
      </c>
      <c r="F1095" s="25" t="str">
        <f t="shared" si="129"/>
        <v>Jan-00</v>
      </c>
      <c r="G1095" s="26" t="str">
        <f t="shared" si="130"/>
        <v>Sat</v>
      </c>
      <c r="H1095" s="5"/>
      <c r="I1095" s="42" t="e">
        <f>VLOOKUP(H1095,TABLES!$A$2:$B$146,2,FALSE)</f>
        <v>#N/A</v>
      </c>
      <c r="J1095" s="42" t="e">
        <f>VLOOKUP(I1095,TABLES!$B$2:$C$146,2,FALSE)</f>
        <v>#N/A</v>
      </c>
      <c r="K1095" s="2"/>
      <c r="L1095" s="21">
        <v>0</v>
      </c>
      <c r="M1095" s="21">
        <v>0</v>
      </c>
      <c r="N1095" s="26" t="str">
        <f t="shared" si="131"/>
        <v>0:00</v>
      </c>
      <c r="O1095" s="26">
        <f t="shared" si="132"/>
        <v>0</v>
      </c>
      <c r="P1095" s="42" t="str">
        <f>VLOOKUP(O1095,TABLES!$F$2:$H$8,3)</f>
        <v>zero</v>
      </c>
      <c r="Q1095" s="5"/>
    </row>
    <row r="1096" spans="1:17" x14ac:dyDescent="0.35">
      <c r="A1096" s="39" t="s">
        <v>4</v>
      </c>
      <c r="B1096" s="14"/>
      <c r="C1096" s="26" t="str">
        <f t="shared" si="126"/>
        <v>Q4-1899</v>
      </c>
      <c r="D1096" s="27" t="str">
        <f t="shared" si="127"/>
        <v>1900</v>
      </c>
      <c r="E1096" s="26" t="str">
        <f t="shared" si="128"/>
        <v>Q4</v>
      </c>
      <c r="F1096" s="25" t="str">
        <f t="shared" si="129"/>
        <v>Jan-00</v>
      </c>
      <c r="G1096" s="26" t="str">
        <f t="shared" si="130"/>
        <v>Sat</v>
      </c>
      <c r="H1096" s="5"/>
      <c r="I1096" s="42" t="e">
        <f>VLOOKUP(H1096,TABLES!$A$2:$B$146,2,FALSE)</f>
        <v>#N/A</v>
      </c>
      <c r="J1096" s="42" t="e">
        <f>VLOOKUP(I1096,TABLES!$B$2:$C$146,2,FALSE)</f>
        <v>#N/A</v>
      </c>
      <c r="K1096" s="2"/>
      <c r="L1096" s="21">
        <v>0</v>
      </c>
      <c r="M1096" s="21">
        <v>0</v>
      </c>
      <c r="N1096" s="26" t="str">
        <f t="shared" si="131"/>
        <v>0:00</v>
      </c>
      <c r="O1096" s="26">
        <f t="shared" si="132"/>
        <v>0</v>
      </c>
      <c r="P1096" s="42" t="str">
        <f>VLOOKUP(O1096,TABLES!$F$2:$H$8,3)</f>
        <v>zero</v>
      </c>
      <c r="Q1096" s="5"/>
    </row>
    <row r="1097" spans="1:17" x14ac:dyDescent="0.35">
      <c r="A1097" s="39" t="s">
        <v>4</v>
      </c>
      <c r="B1097" s="14"/>
      <c r="C1097" s="26" t="str">
        <f t="shared" si="126"/>
        <v>Q4-1899</v>
      </c>
      <c r="D1097" s="27" t="str">
        <f t="shared" si="127"/>
        <v>1900</v>
      </c>
      <c r="E1097" s="26" t="str">
        <f t="shared" si="128"/>
        <v>Q4</v>
      </c>
      <c r="F1097" s="25" t="str">
        <f t="shared" si="129"/>
        <v>Jan-00</v>
      </c>
      <c r="G1097" s="26" t="str">
        <f t="shared" si="130"/>
        <v>Sat</v>
      </c>
      <c r="H1097" s="5"/>
      <c r="I1097" s="42" t="e">
        <f>VLOOKUP(H1097,TABLES!$A$2:$B$146,2,FALSE)</f>
        <v>#N/A</v>
      </c>
      <c r="J1097" s="42" t="e">
        <f>VLOOKUP(I1097,TABLES!$B$2:$C$146,2,FALSE)</f>
        <v>#N/A</v>
      </c>
      <c r="K1097" s="2"/>
      <c r="L1097" s="21">
        <v>0</v>
      </c>
      <c r="M1097" s="21">
        <v>0</v>
      </c>
      <c r="N1097" s="26" t="str">
        <f t="shared" si="131"/>
        <v>0:00</v>
      </c>
      <c r="O1097" s="26">
        <f t="shared" si="132"/>
        <v>0</v>
      </c>
      <c r="P1097" s="42" t="str">
        <f>VLOOKUP(O1097,TABLES!$F$2:$H$8,3)</f>
        <v>zero</v>
      </c>
      <c r="Q1097" s="5"/>
    </row>
    <row r="1098" spans="1:17" x14ac:dyDescent="0.35">
      <c r="A1098" s="39" t="s">
        <v>4</v>
      </c>
      <c r="B1098" s="14"/>
      <c r="C1098" s="26" t="str">
        <f t="shared" si="126"/>
        <v>Q4-1899</v>
      </c>
      <c r="D1098" s="27" t="str">
        <f t="shared" si="127"/>
        <v>1900</v>
      </c>
      <c r="E1098" s="26" t="str">
        <f t="shared" si="128"/>
        <v>Q4</v>
      </c>
      <c r="F1098" s="25" t="str">
        <f t="shared" si="129"/>
        <v>Jan-00</v>
      </c>
      <c r="G1098" s="26" t="str">
        <f t="shared" si="130"/>
        <v>Sat</v>
      </c>
      <c r="H1098" s="5"/>
      <c r="I1098" s="42" t="e">
        <f>VLOOKUP(H1098,TABLES!$A$2:$B$146,2,FALSE)</f>
        <v>#N/A</v>
      </c>
      <c r="J1098" s="42" t="e">
        <f>VLOOKUP(I1098,TABLES!$B$2:$C$146,2,FALSE)</f>
        <v>#N/A</v>
      </c>
      <c r="K1098" s="2"/>
      <c r="L1098" s="21">
        <v>0</v>
      </c>
      <c r="M1098" s="21">
        <v>0</v>
      </c>
      <c r="N1098" s="26" t="str">
        <f t="shared" si="131"/>
        <v>0:00</v>
      </c>
      <c r="O1098" s="26">
        <f t="shared" si="132"/>
        <v>0</v>
      </c>
      <c r="P1098" s="42" t="str">
        <f>VLOOKUP(O1098,TABLES!$F$2:$H$8,3)</f>
        <v>zero</v>
      </c>
      <c r="Q1098" s="5"/>
    </row>
    <row r="1099" spans="1:17" x14ac:dyDescent="0.35">
      <c r="A1099" s="39" t="s">
        <v>4</v>
      </c>
      <c r="B1099" s="14"/>
      <c r="C1099" s="26" t="str">
        <f t="shared" si="126"/>
        <v>Q4-1899</v>
      </c>
      <c r="D1099" s="27" t="str">
        <f t="shared" si="127"/>
        <v>1900</v>
      </c>
      <c r="E1099" s="26" t="str">
        <f t="shared" si="128"/>
        <v>Q4</v>
      </c>
      <c r="F1099" s="25" t="str">
        <f t="shared" si="129"/>
        <v>Jan-00</v>
      </c>
      <c r="G1099" s="26" t="str">
        <f t="shared" si="130"/>
        <v>Sat</v>
      </c>
      <c r="H1099" s="5"/>
      <c r="I1099" s="42" t="e">
        <f>VLOOKUP(H1099,TABLES!$A$2:$B$146,2,FALSE)</f>
        <v>#N/A</v>
      </c>
      <c r="J1099" s="42" t="e">
        <f>VLOOKUP(I1099,TABLES!$B$2:$C$146,2,FALSE)</f>
        <v>#N/A</v>
      </c>
      <c r="K1099" s="2"/>
      <c r="L1099" s="21">
        <v>0</v>
      </c>
      <c r="M1099" s="21">
        <v>0</v>
      </c>
      <c r="N1099" s="26" t="str">
        <f t="shared" si="131"/>
        <v>0:00</v>
      </c>
      <c r="O1099" s="26">
        <f t="shared" si="132"/>
        <v>0</v>
      </c>
      <c r="P1099" s="42" t="str">
        <f>VLOOKUP(O1099,TABLES!$F$2:$H$8,3)</f>
        <v>zero</v>
      </c>
      <c r="Q1099" s="5"/>
    </row>
    <row r="1100" spans="1:17" x14ac:dyDescent="0.35">
      <c r="A1100" s="39" t="s">
        <v>4</v>
      </c>
      <c r="B1100" s="14"/>
      <c r="C1100" s="26" t="str">
        <f t="shared" si="126"/>
        <v>Q4-1899</v>
      </c>
      <c r="D1100" s="27" t="str">
        <f t="shared" si="127"/>
        <v>1900</v>
      </c>
      <c r="E1100" s="26" t="str">
        <f t="shared" si="128"/>
        <v>Q4</v>
      </c>
      <c r="F1100" s="25" t="str">
        <f t="shared" si="129"/>
        <v>Jan-00</v>
      </c>
      <c r="G1100" s="26" t="str">
        <f t="shared" si="130"/>
        <v>Sat</v>
      </c>
      <c r="H1100" s="5"/>
      <c r="I1100" s="42" t="e">
        <f>VLOOKUP(H1100,TABLES!$A$2:$B$146,2,FALSE)</f>
        <v>#N/A</v>
      </c>
      <c r="J1100" s="42" t="e">
        <f>VLOOKUP(I1100,TABLES!$B$2:$C$146,2,FALSE)</f>
        <v>#N/A</v>
      </c>
      <c r="K1100" s="2"/>
      <c r="L1100" s="21">
        <v>0</v>
      </c>
      <c r="M1100" s="21">
        <v>0</v>
      </c>
      <c r="N1100" s="26" t="str">
        <f t="shared" si="131"/>
        <v>0:00</v>
      </c>
      <c r="O1100" s="26">
        <f t="shared" si="132"/>
        <v>0</v>
      </c>
      <c r="P1100" s="42" t="str">
        <f>VLOOKUP(O1100,TABLES!$F$2:$H$8,3)</f>
        <v>zero</v>
      </c>
      <c r="Q1100" s="5"/>
    </row>
    <row r="1101" spans="1:17" x14ac:dyDescent="0.35">
      <c r="A1101" s="39" t="s">
        <v>4</v>
      </c>
      <c r="B1101" s="14"/>
      <c r="C1101" s="26" t="str">
        <f t="shared" si="126"/>
        <v>Q4-1899</v>
      </c>
      <c r="D1101" s="27" t="str">
        <f t="shared" si="127"/>
        <v>1900</v>
      </c>
      <c r="E1101" s="26" t="str">
        <f t="shared" si="128"/>
        <v>Q4</v>
      </c>
      <c r="F1101" s="25" t="str">
        <f t="shared" si="129"/>
        <v>Jan-00</v>
      </c>
      <c r="G1101" s="26" t="str">
        <f t="shared" si="130"/>
        <v>Sat</v>
      </c>
      <c r="H1101" s="5"/>
      <c r="I1101" s="42" t="e">
        <f>VLOOKUP(H1101,TABLES!$A$2:$B$146,2,FALSE)</f>
        <v>#N/A</v>
      </c>
      <c r="J1101" s="42" t="e">
        <f>VLOOKUP(I1101,TABLES!$B$2:$C$146,2,FALSE)</f>
        <v>#N/A</v>
      </c>
      <c r="K1101" s="2"/>
      <c r="L1101" s="21">
        <v>0</v>
      </c>
      <c r="M1101" s="21">
        <v>0</v>
      </c>
      <c r="N1101" s="26" t="str">
        <f t="shared" si="131"/>
        <v>0:00</v>
      </c>
      <c r="O1101" s="26">
        <f t="shared" si="132"/>
        <v>0</v>
      </c>
      <c r="P1101" s="42" t="str">
        <f>VLOOKUP(O1101,TABLES!$F$2:$H$8,3)</f>
        <v>zero</v>
      </c>
      <c r="Q1101" s="5"/>
    </row>
    <row r="1102" spans="1:17" x14ac:dyDescent="0.35">
      <c r="A1102" s="39" t="s">
        <v>4</v>
      </c>
      <c r="B1102" s="14"/>
      <c r="C1102" s="26" t="str">
        <f t="shared" si="126"/>
        <v>Q4-1899</v>
      </c>
      <c r="D1102" s="27" t="str">
        <f t="shared" si="127"/>
        <v>1900</v>
      </c>
      <c r="E1102" s="26" t="str">
        <f t="shared" si="128"/>
        <v>Q4</v>
      </c>
      <c r="F1102" s="25" t="str">
        <f t="shared" si="129"/>
        <v>Jan-00</v>
      </c>
      <c r="G1102" s="26" t="str">
        <f t="shared" si="130"/>
        <v>Sat</v>
      </c>
      <c r="H1102" s="5"/>
      <c r="I1102" s="42" t="e">
        <f>VLOOKUP(H1102,TABLES!$A$2:$B$146,2,FALSE)</f>
        <v>#N/A</v>
      </c>
      <c r="J1102" s="42" t="e">
        <f>VLOOKUP(I1102,TABLES!$B$2:$C$146,2,FALSE)</f>
        <v>#N/A</v>
      </c>
      <c r="K1102" s="2"/>
      <c r="L1102" s="21">
        <v>0</v>
      </c>
      <c r="M1102" s="21">
        <v>0</v>
      </c>
      <c r="N1102" s="26" t="str">
        <f t="shared" si="131"/>
        <v>0:00</v>
      </c>
      <c r="O1102" s="26">
        <f t="shared" si="132"/>
        <v>0</v>
      </c>
      <c r="P1102" s="42" t="str">
        <f>VLOOKUP(O1102,TABLES!$F$2:$H$8,3)</f>
        <v>zero</v>
      </c>
      <c r="Q1102" s="5"/>
    </row>
    <row r="1103" spans="1:17" x14ac:dyDescent="0.35">
      <c r="A1103" s="39" t="s">
        <v>4</v>
      </c>
      <c r="B1103" s="14"/>
      <c r="C1103" s="26" t="str">
        <f t="shared" si="126"/>
        <v>Q4-1899</v>
      </c>
      <c r="D1103" s="27" t="str">
        <f t="shared" si="127"/>
        <v>1900</v>
      </c>
      <c r="E1103" s="26" t="str">
        <f t="shared" si="128"/>
        <v>Q4</v>
      </c>
      <c r="F1103" s="25" t="str">
        <f t="shared" si="129"/>
        <v>Jan-00</v>
      </c>
      <c r="G1103" s="26" t="str">
        <f t="shared" si="130"/>
        <v>Sat</v>
      </c>
      <c r="H1103" s="5"/>
      <c r="I1103" s="42" t="e">
        <f>VLOOKUP(H1103,TABLES!$A$2:$B$146,2,FALSE)</f>
        <v>#N/A</v>
      </c>
      <c r="J1103" s="42" t="e">
        <f>VLOOKUP(I1103,TABLES!$B$2:$C$146,2,FALSE)</f>
        <v>#N/A</v>
      </c>
      <c r="K1103" s="2"/>
      <c r="L1103" s="21">
        <v>0</v>
      </c>
      <c r="M1103" s="21">
        <v>0</v>
      </c>
      <c r="N1103" s="26" t="str">
        <f t="shared" si="131"/>
        <v>0:00</v>
      </c>
      <c r="O1103" s="26">
        <f t="shared" si="132"/>
        <v>0</v>
      </c>
      <c r="P1103" s="42" t="str">
        <f>VLOOKUP(O1103,TABLES!$F$2:$H$8,3)</f>
        <v>zero</v>
      </c>
      <c r="Q1103" s="5"/>
    </row>
    <row r="1104" spans="1:17" x14ac:dyDescent="0.35">
      <c r="A1104" s="39" t="s">
        <v>4</v>
      </c>
      <c r="B1104" s="14"/>
      <c r="C1104" s="26" t="str">
        <f t="shared" si="126"/>
        <v>Q4-1899</v>
      </c>
      <c r="D1104" s="27" t="str">
        <f t="shared" si="127"/>
        <v>1900</v>
      </c>
      <c r="E1104" s="26" t="str">
        <f t="shared" si="128"/>
        <v>Q4</v>
      </c>
      <c r="F1104" s="25" t="str">
        <f t="shared" si="129"/>
        <v>Jan-00</v>
      </c>
      <c r="G1104" s="26" t="str">
        <f t="shared" si="130"/>
        <v>Sat</v>
      </c>
      <c r="H1104" s="5"/>
      <c r="I1104" s="42" t="e">
        <f>VLOOKUP(H1104,TABLES!$A$2:$B$146,2,FALSE)</f>
        <v>#N/A</v>
      </c>
      <c r="J1104" s="42" t="e">
        <f>VLOOKUP(I1104,TABLES!$B$2:$C$146,2,FALSE)</f>
        <v>#N/A</v>
      </c>
      <c r="K1104" s="2"/>
      <c r="L1104" s="21">
        <v>0</v>
      </c>
      <c r="M1104" s="21">
        <v>0</v>
      </c>
      <c r="N1104" s="26" t="str">
        <f t="shared" si="131"/>
        <v>0:00</v>
      </c>
      <c r="O1104" s="26">
        <f t="shared" si="132"/>
        <v>0</v>
      </c>
      <c r="P1104" s="42" t="str">
        <f>VLOOKUP(O1104,TABLES!$F$2:$H$8,3)</f>
        <v>zero</v>
      </c>
      <c r="Q1104" s="5"/>
    </row>
    <row r="1105" spans="1:17" x14ac:dyDescent="0.35">
      <c r="A1105" s="39" t="s">
        <v>4</v>
      </c>
      <c r="B1105" s="14"/>
      <c r="C1105" s="26" t="str">
        <f t="shared" si="126"/>
        <v>Q4-1899</v>
      </c>
      <c r="D1105" s="27" t="str">
        <f t="shared" si="127"/>
        <v>1900</v>
      </c>
      <c r="E1105" s="26" t="str">
        <f t="shared" si="128"/>
        <v>Q4</v>
      </c>
      <c r="F1105" s="25" t="str">
        <f t="shared" si="129"/>
        <v>Jan-00</v>
      </c>
      <c r="G1105" s="26" t="str">
        <f t="shared" si="130"/>
        <v>Sat</v>
      </c>
      <c r="H1105" s="5"/>
      <c r="I1105" s="42" t="e">
        <f>VLOOKUP(H1105,TABLES!$A$2:$B$146,2,FALSE)</f>
        <v>#N/A</v>
      </c>
      <c r="J1105" s="42" t="e">
        <f>VLOOKUP(I1105,TABLES!$B$2:$C$146,2,FALSE)</f>
        <v>#N/A</v>
      </c>
      <c r="K1105" s="2"/>
      <c r="L1105" s="21">
        <v>0</v>
      </c>
      <c r="M1105" s="21">
        <v>0</v>
      </c>
      <c r="N1105" s="26" t="str">
        <f t="shared" si="131"/>
        <v>0:00</v>
      </c>
      <c r="O1105" s="26">
        <f t="shared" si="132"/>
        <v>0</v>
      </c>
      <c r="P1105" s="42" t="str">
        <f>VLOOKUP(O1105,TABLES!$F$2:$H$8,3)</f>
        <v>zero</v>
      </c>
      <c r="Q1105" s="5"/>
    </row>
    <row r="1106" spans="1:17" x14ac:dyDescent="0.35">
      <c r="A1106" s="39" t="s">
        <v>4</v>
      </c>
      <c r="B1106" s="14"/>
      <c r="C1106" s="26" t="str">
        <f t="shared" si="126"/>
        <v>Q4-1899</v>
      </c>
      <c r="D1106" s="27" t="str">
        <f t="shared" si="127"/>
        <v>1900</v>
      </c>
      <c r="E1106" s="26" t="str">
        <f t="shared" si="128"/>
        <v>Q4</v>
      </c>
      <c r="F1106" s="25" t="str">
        <f t="shared" si="129"/>
        <v>Jan-00</v>
      </c>
      <c r="G1106" s="26" t="str">
        <f t="shared" si="130"/>
        <v>Sat</v>
      </c>
      <c r="H1106" s="5"/>
      <c r="I1106" s="42" t="e">
        <f>VLOOKUP(H1106,TABLES!$A$2:$B$146,2,FALSE)</f>
        <v>#N/A</v>
      </c>
      <c r="J1106" s="42" t="e">
        <f>VLOOKUP(I1106,TABLES!$B$2:$C$146,2,FALSE)</f>
        <v>#N/A</v>
      </c>
      <c r="K1106" s="2"/>
      <c r="L1106" s="21">
        <v>0</v>
      </c>
      <c r="M1106" s="21">
        <v>0</v>
      </c>
      <c r="N1106" s="26" t="str">
        <f t="shared" si="131"/>
        <v>0:00</v>
      </c>
      <c r="O1106" s="26">
        <f t="shared" si="132"/>
        <v>0</v>
      </c>
      <c r="P1106" s="42" t="str">
        <f>VLOOKUP(O1106,TABLES!$F$2:$H$8,3)</f>
        <v>zero</v>
      </c>
      <c r="Q1106" s="5"/>
    </row>
    <row r="1107" spans="1:17" x14ac:dyDescent="0.35">
      <c r="A1107" s="39" t="s">
        <v>4</v>
      </c>
      <c r="B1107" s="14"/>
      <c r="C1107" s="26" t="str">
        <f t="shared" si="126"/>
        <v>Q4-1899</v>
      </c>
      <c r="D1107" s="27" t="str">
        <f t="shared" si="127"/>
        <v>1900</v>
      </c>
      <c r="E1107" s="26" t="str">
        <f t="shared" si="128"/>
        <v>Q4</v>
      </c>
      <c r="F1107" s="25" t="str">
        <f t="shared" si="129"/>
        <v>Jan-00</v>
      </c>
      <c r="G1107" s="26" t="str">
        <f t="shared" si="130"/>
        <v>Sat</v>
      </c>
      <c r="H1107" s="5"/>
      <c r="I1107" s="42" t="e">
        <f>VLOOKUP(H1107,TABLES!$A$2:$B$146,2,FALSE)</f>
        <v>#N/A</v>
      </c>
      <c r="J1107" s="42" t="e">
        <f>VLOOKUP(I1107,TABLES!$B$2:$C$146,2,FALSE)</f>
        <v>#N/A</v>
      </c>
      <c r="K1107" s="2"/>
      <c r="L1107" s="21">
        <v>0</v>
      </c>
      <c r="M1107" s="21">
        <v>0</v>
      </c>
      <c r="N1107" s="26" t="str">
        <f t="shared" si="131"/>
        <v>0:00</v>
      </c>
      <c r="O1107" s="26">
        <f t="shared" si="132"/>
        <v>0</v>
      </c>
      <c r="P1107" s="42" t="str">
        <f>VLOOKUP(O1107,TABLES!$F$2:$H$8,3)</f>
        <v>zero</v>
      </c>
      <c r="Q1107" s="5"/>
    </row>
    <row r="1108" spans="1:17" x14ac:dyDescent="0.35">
      <c r="A1108" s="39" t="s">
        <v>4</v>
      </c>
      <c r="B1108" s="14"/>
      <c r="C1108" s="26" t="str">
        <f t="shared" si="126"/>
        <v>Q4-1899</v>
      </c>
      <c r="D1108" s="27" t="str">
        <f t="shared" si="127"/>
        <v>1900</v>
      </c>
      <c r="E1108" s="26" t="str">
        <f t="shared" si="128"/>
        <v>Q4</v>
      </c>
      <c r="F1108" s="25" t="str">
        <f t="shared" si="129"/>
        <v>Jan-00</v>
      </c>
      <c r="G1108" s="26" t="str">
        <f t="shared" si="130"/>
        <v>Sat</v>
      </c>
      <c r="H1108" s="5"/>
      <c r="I1108" s="42" t="e">
        <f>VLOOKUP(H1108,TABLES!$A$2:$B$146,2,FALSE)</f>
        <v>#N/A</v>
      </c>
      <c r="J1108" s="42" t="e">
        <f>VLOOKUP(I1108,TABLES!$B$2:$C$146,2,FALSE)</f>
        <v>#N/A</v>
      </c>
      <c r="K1108" s="2"/>
      <c r="L1108" s="21">
        <v>0</v>
      </c>
      <c r="M1108" s="21">
        <v>0</v>
      </c>
      <c r="N1108" s="26" t="str">
        <f t="shared" si="131"/>
        <v>0:00</v>
      </c>
      <c r="O1108" s="26">
        <f t="shared" si="132"/>
        <v>0</v>
      </c>
      <c r="P1108" s="42" t="str">
        <f>VLOOKUP(O1108,TABLES!$F$2:$H$8,3)</f>
        <v>zero</v>
      </c>
      <c r="Q1108" s="5"/>
    </row>
    <row r="1109" spans="1:17" x14ac:dyDescent="0.35">
      <c r="A1109" s="39" t="s">
        <v>4</v>
      </c>
      <c r="B1109" s="14"/>
      <c r="C1109" s="26" t="str">
        <f t="shared" si="126"/>
        <v>Q4-1899</v>
      </c>
      <c r="D1109" s="27" t="str">
        <f t="shared" si="127"/>
        <v>1900</v>
      </c>
      <c r="E1109" s="26" t="str">
        <f t="shared" si="128"/>
        <v>Q4</v>
      </c>
      <c r="F1109" s="25" t="str">
        <f t="shared" si="129"/>
        <v>Jan-00</v>
      </c>
      <c r="G1109" s="26" t="str">
        <f t="shared" si="130"/>
        <v>Sat</v>
      </c>
      <c r="H1109" s="5"/>
      <c r="I1109" s="42" t="e">
        <f>VLOOKUP(H1109,TABLES!$A$2:$B$146,2,FALSE)</f>
        <v>#N/A</v>
      </c>
      <c r="J1109" s="42" t="e">
        <f>VLOOKUP(I1109,TABLES!$B$2:$C$146,2,FALSE)</f>
        <v>#N/A</v>
      </c>
      <c r="K1109" s="2"/>
      <c r="L1109" s="21">
        <v>0</v>
      </c>
      <c r="M1109" s="21">
        <v>0</v>
      </c>
      <c r="N1109" s="26" t="str">
        <f t="shared" si="131"/>
        <v>0:00</v>
      </c>
      <c r="O1109" s="26">
        <f t="shared" si="132"/>
        <v>0</v>
      </c>
      <c r="P1109" s="42" t="str">
        <f>VLOOKUP(O1109,TABLES!$F$2:$H$8,3)</f>
        <v>zero</v>
      </c>
      <c r="Q1109" s="5"/>
    </row>
    <row r="1110" spans="1:17" x14ac:dyDescent="0.35">
      <c r="A1110" s="39" t="s">
        <v>4</v>
      </c>
      <c r="B1110" s="14"/>
      <c r="C1110" s="26" t="str">
        <f t="shared" si="126"/>
        <v>Q4-1899</v>
      </c>
      <c r="D1110" s="27" t="str">
        <f t="shared" si="127"/>
        <v>1900</v>
      </c>
      <c r="E1110" s="26" t="str">
        <f t="shared" si="128"/>
        <v>Q4</v>
      </c>
      <c r="F1110" s="25" t="str">
        <f t="shared" si="129"/>
        <v>Jan-00</v>
      </c>
      <c r="G1110" s="26" t="str">
        <f t="shared" si="130"/>
        <v>Sat</v>
      </c>
      <c r="H1110" s="5"/>
      <c r="I1110" s="42" t="e">
        <f>VLOOKUP(H1110,TABLES!$A$2:$B$146,2,FALSE)</f>
        <v>#N/A</v>
      </c>
      <c r="J1110" s="42" t="e">
        <f>VLOOKUP(I1110,TABLES!$B$2:$C$146,2,FALSE)</f>
        <v>#N/A</v>
      </c>
      <c r="K1110" s="2"/>
      <c r="L1110" s="21">
        <v>0</v>
      </c>
      <c r="M1110" s="21">
        <v>0</v>
      </c>
      <c r="N1110" s="26" t="str">
        <f t="shared" si="131"/>
        <v>0:00</v>
      </c>
      <c r="O1110" s="26">
        <f t="shared" si="132"/>
        <v>0</v>
      </c>
      <c r="P1110" s="42" t="str">
        <f>VLOOKUP(O1110,TABLES!$F$2:$H$8,3)</f>
        <v>zero</v>
      </c>
      <c r="Q1110" s="5"/>
    </row>
    <row r="1111" spans="1:17" x14ac:dyDescent="0.35">
      <c r="A1111" s="39" t="s">
        <v>4</v>
      </c>
      <c r="B1111" s="14"/>
      <c r="C1111" s="26" t="str">
        <f t="shared" si="126"/>
        <v>Q4-1899</v>
      </c>
      <c r="D1111" s="27" t="str">
        <f t="shared" si="127"/>
        <v>1900</v>
      </c>
      <c r="E1111" s="26" t="str">
        <f t="shared" si="128"/>
        <v>Q4</v>
      </c>
      <c r="F1111" s="25" t="str">
        <f t="shared" si="129"/>
        <v>Jan-00</v>
      </c>
      <c r="G1111" s="26" t="str">
        <f t="shared" si="130"/>
        <v>Sat</v>
      </c>
      <c r="H1111" s="5"/>
      <c r="I1111" s="42" t="e">
        <f>VLOOKUP(H1111,TABLES!$A$2:$B$146,2,FALSE)</f>
        <v>#N/A</v>
      </c>
      <c r="J1111" s="42" t="e">
        <f>VLOOKUP(I1111,TABLES!$B$2:$C$146,2,FALSE)</f>
        <v>#N/A</v>
      </c>
      <c r="K1111" s="2"/>
      <c r="L1111" s="21">
        <v>0</v>
      </c>
      <c r="M1111" s="21">
        <v>0</v>
      </c>
      <c r="N1111" s="26" t="str">
        <f t="shared" si="131"/>
        <v>0:00</v>
      </c>
      <c r="O1111" s="26">
        <f t="shared" si="132"/>
        <v>0</v>
      </c>
      <c r="P1111" s="42" t="str">
        <f>VLOOKUP(O1111,TABLES!$F$2:$H$8,3)</f>
        <v>zero</v>
      </c>
      <c r="Q1111" s="5"/>
    </row>
    <row r="1112" spans="1:17" x14ac:dyDescent="0.35">
      <c r="A1112" s="39" t="s">
        <v>4</v>
      </c>
      <c r="B1112" s="14"/>
      <c r="C1112" s="26" t="str">
        <f t="shared" si="126"/>
        <v>Q4-1899</v>
      </c>
      <c r="D1112" s="27" t="str">
        <f t="shared" si="127"/>
        <v>1900</v>
      </c>
      <c r="E1112" s="26" t="str">
        <f t="shared" si="128"/>
        <v>Q4</v>
      </c>
      <c r="F1112" s="25" t="str">
        <f t="shared" si="129"/>
        <v>Jan-00</v>
      </c>
      <c r="G1112" s="26" t="str">
        <f t="shared" si="130"/>
        <v>Sat</v>
      </c>
      <c r="H1112" s="5"/>
      <c r="I1112" s="42" t="e">
        <f>VLOOKUP(H1112,TABLES!$A$2:$B$146,2,FALSE)</f>
        <v>#N/A</v>
      </c>
      <c r="J1112" s="42" t="e">
        <f>VLOOKUP(I1112,TABLES!$B$2:$C$146,2,FALSE)</f>
        <v>#N/A</v>
      </c>
      <c r="K1112" s="2"/>
      <c r="L1112" s="21">
        <v>0</v>
      </c>
      <c r="M1112" s="21">
        <v>0</v>
      </c>
      <c r="N1112" s="26" t="str">
        <f t="shared" si="131"/>
        <v>0:00</v>
      </c>
      <c r="O1112" s="26">
        <f t="shared" si="132"/>
        <v>0</v>
      </c>
      <c r="P1112" s="42" t="str">
        <f>VLOOKUP(O1112,TABLES!$F$2:$H$8,3)</f>
        <v>zero</v>
      </c>
      <c r="Q1112" s="5"/>
    </row>
    <row r="1113" spans="1:17" x14ac:dyDescent="0.35">
      <c r="A1113" s="39" t="s">
        <v>4</v>
      </c>
      <c r="B1113" s="14"/>
      <c r="C1113" s="26" t="str">
        <f t="shared" si="126"/>
        <v>Q4-1899</v>
      </c>
      <c r="D1113" s="27" t="str">
        <f t="shared" si="127"/>
        <v>1900</v>
      </c>
      <c r="E1113" s="26" t="str">
        <f t="shared" si="128"/>
        <v>Q4</v>
      </c>
      <c r="F1113" s="25" t="str">
        <f t="shared" si="129"/>
        <v>Jan-00</v>
      </c>
      <c r="G1113" s="26" t="str">
        <f t="shared" si="130"/>
        <v>Sat</v>
      </c>
      <c r="H1113" s="5"/>
      <c r="I1113" s="42" t="e">
        <f>VLOOKUP(H1113,TABLES!$A$2:$B$146,2,FALSE)</f>
        <v>#N/A</v>
      </c>
      <c r="J1113" s="42" t="e">
        <f>VLOOKUP(I1113,TABLES!$B$2:$C$146,2,FALSE)</f>
        <v>#N/A</v>
      </c>
      <c r="K1113" s="2"/>
      <c r="L1113" s="21">
        <v>0</v>
      </c>
      <c r="M1113" s="21">
        <v>0</v>
      </c>
      <c r="N1113" s="26" t="str">
        <f t="shared" si="131"/>
        <v>0:00</v>
      </c>
      <c r="O1113" s="26">
        <f t="shared" si="132"/>
        <v>0</v>
      </c>
      <c r="P1113" s="42" t="str">
        <f>VLOOKUP(O1113,TABLES!$F$2:$H$8,3)</f>
        <v>zero</v>
      </c>
      <c r="Q1113" s="5"/>
    </row>
    <row r="1114" spans="1:17" x14ac:dyDescent="0.35">
      <c r="A1114" s="39" t="s">
        <v>4</v>
      </c>
      <c r="B1114" s="14"/>
      <c r="C1114" s="26" t="str">
        <f t="shared" si="126"/>
        <v>Q4-1899</v>
      </c>
      <c r="D1114" s="27" t="str">
        <f t="shared" si="127"/>
        <v>1900</v>
      </c>
      <c r="E1114" s="26" t="str">
        <f t="shared" si="128"/>
        <v>Q4</v>
      </c>
      <c r="F1114" s="25" t="str">
        <f t="shared" si="129"/>
        <v>Jan-00</v>
      </c>
      <c r="G1114" s="26" t="str">
        <f t="shared" si="130"/>
        <v>Sat</v>
      </c>
      <c r="H1114" s="5"/>
      <c r="I1114" s="42" t="e">
        <f>VLOOKUP(H1114,TABLES!$A$2:$B$146,2,FALSE)</f>
        <v>#N/A</v>
      </c>
      <c r="J1114" s="42" t="e">
        <f>VLOOKUP(I1114,TABLES!$B$2:$C$146,2,FALSE)</f>
        <v>#N/A</v>
      </c>
      <c r="K1114" s="2"/>
      <c r="L1114" s="21">
        <v>0</v>
      </c>
      <c r="M1114" s="21">
        <v>0</v>
      </c>
      <c r="N1114" s="26" t="str">
        <f t="shared" si="131"/>
        <v>0:00</v>
      </c>
      <c r="O1114" s="26">
        <f t="shared" si="132"/>
        <v>0</v>
      </c>
      <c r="P1114" s="42" t="str">
        <f>VLOOKUP(O1114,TABLES!$F$2:$H$8,3)</f>
        <v>zero</v>
      </c>
      <c r="Q1114" s="5"/>
    </row>
    <row r="1115" spans="1:17" x14ac:dyDescent="0.35">
      <c r="A1115" s="39" t="s">
        <v>4</v>
      </c>
      <c r="B1115" s="14"/>
      <c r="C1115" s="26" t="str">
        <f t="shared" si="126"/>
        <v>Q4-1899</v>
      </c>
      <c r="D1115" s="27" t="str">
        <f t="shared" si="127"/>
        <v>1900</v>
      </c>
      <c r="E1115" s="26" t="str">
        <f t="shared" si="128"/>
        <v>Q4</v>
      </c>
      <c r="F1115" s="25" t="str">
        <f t="shared" si="129"/>
        <v>Jan-00</v>
      </c>
      <c r="G1115" s="26" t="str">
        <f t="shared" si="130"/>
        <v>Sat</v>
      </c>
      <c r="H1115" s="5"/>
      <c r="I1115" s="42" t="e">
        <f>VLOOKUP(H1115,TABLES!$A$2:$B$146,2,FALSE)</f>
        <v>#N/A</v>
      </c>
      <c r="J1115" s="42" t="e">
        <f>VLOOKUP(I1115,TABLES!$B$2:$C$146,2,FALSE)</f>
        <v>#N/A</v>
      </c>
      <c r="K1115" s="2"/>
      <c r="L1115" s="21">
        <v>0</v>
      </c>
      <c r="M1115" s="21">
        <v>0</v>
      </c>
      <c r="N1115" s="26" t="str">
        <f t="shared" si="131"/>
        <v>0:00</v>
      </c>
      <c r="O1115" s="26">
        <f t="shared" si="132"/>
        <v>0</v>
      </c>
      <c r="P1115" s="42" t="str">
        <f>VLOOKUP(O1115,TABLES!$F$2:$H$8,3)</f>
        <v>zero</v>
      </c>
      <c r="Q1115" s="5"/>
    </row>
    <row r="1116" spans="1:17" x14ac:dyDescent="0.35">
      <c r="A1116" s="39" t="s">
        <v>4</v>
      </c>
      <c r="B1116" s="14"/>
      <c r="C1116" s="26" t="str">
        <f t="shared" si="126"/>
        <v>Q4-1899</v>
      </c>
      <c r="D1116" s="27" t="str">
        <f t="shared" si="127"/>
        <v>1900</v>
      </c>
      <c r="E1116" s="26" t="str">
        <f t="shared" si="128"/>
        <v>Q4</v>
      </c>
      <c r="F1116" s="25" t="str">
        <f t="shared" si="129"/>
        <v>Jan-00</v>
      </c>
      <c r="G1116" s="26" t="str">
        <f t="shared" si="130"/>
        <v>Sat</v>
      </c>
      <c r="H1116" s="5"/>
      <c r="I1116" s="42" t="e">
        <f>VLOOKUP(H1116,TABLES!$A$2:$B$146,2,FALSE)</f>
        <v>#N/A</v>
      </c>
      <c r="J1116" s="42" t="e">
        <f>VLOOKUP(I1116,TABLES!$B$2:$C$146,2,FALSE)</f>
        <v>#N/A</v>
      </c>
      <c r="K1116" s="2"/>
      <c r="L1116" s="21">
        <v>0</v>
      </c>
      <c r="M1116" s="21">
        <v>0</v>
      </c>
      <c r="N1116" s="26" t="str">
        <f t="shared" si="131"/>
        <v>0:00</v>
      </c>
      <c r="O1116" s="26">
        <f t="shared" si="132"/>
        <v>0</v>
      </c>
      <c r="P1116" s="42" t="str">
        <f>VLOOKUP(O1116,TABLES!$F$2:$H$8,3)</f>
        <v>zero</v>
      </c>
      <c r="Q1116" s="5"/>
    </row>
    <row r="1117" spans="1:17" x14ac:dyDescent="0.35">
      <c r="A1117" s="39" t="s">
        <v>4</v>
      </c>
      <c r="B1117" s="14"/>
      <c r="C1117" s="26" t="str">
        <f t="shared" si="126"/>
        <v>Q4-1899</v>
      </c>
      <c r="D1117" s="27" t="str">
        <f t="shared" si="127"/>
        <v>1900</v>
      </c>
      <c r="E1117" s="26" t="str">
        <f t="shared" si="128"/>
        <v>Q4</v>
      </c>
      <c r="F1117" s="25" t="str">
        <f t="shared" si="129"/>
        <v>Jan-00</v>
      </c>
      <c r="G1117" s="26" t="str">
        <f t="shared" si="130"/>
        <v>Sat</v>
      </c>
      <c r="H1117" s="5"/>
      <c r="I1117" s="42" t="e">
        <f>VLOOKUP(H1117,TABLES!$A$2:$B$146,2,FALSE)</f>
        <v>#N/A</v>
      </c>
      <c r="J1117" s="42" t="e">
        <f>VLOOKUP(I1117,TABLES!$B$2:$C$146,2,FALSE)</f>
        <v>#N/A</v>
      </c>
      <c r="K1117" s="2"/>
      <c r="L1117" s="21">
        <v>0</v>
      </c>
      <c r="M1117" s="21">
        <v>0</v>
      </c>
      <c r="N1117" s="26" t="str">
        <f t="shared" si="131"/>
        <v>0:00</v>
      </c>
      <c r="O1117" s="26">
        <f t="shared" si="132"/>
        <v>0</v>
      </c>
      <c r="P1117" s="42" t="str">
        <f>VLOOKUP(O1117,TABLES!$F$2:$H$8,3)</f>
        <v>zero</v>
      </c>
      <c r="Q1117" s="5"/>
    </row>
    <row r="1118" spans="1:17" x14ac:dyDescent="0.35">
      <c r="A1118" s="39" t="s">
        <v>4</v>
      </c>
      <c r="B1118" s="14"/>
      <c r="C1118" s="26" t="str">
        <f t="shared" si="126"/>
        <v>Q4-1899</v>
      </c>
      <c r="D1118" s="27" t="str">
        <f t="shared" si="127"/>
        <v>1900</v>
      </c>
      <c r="E1118" s="26" t="str">
        <f t="shared" si="128"/>
        <v>Q4</v>
      </c>
      <c r="F1118" s="25" t="str">
        <f t="shared" si="129"/>
        <v>Jan-00</v>
      </c>
      <c r="G1118" s="26" t="str">
        <f t="shared" si="130"/>
        <v>Sat</v>
      </c>
      <c r="H1118" s="5"/>
      <c r="I1118" s="42" t="e">
        <f>VLOOKUP(H1118,TABLES!$A$2:$B$146,2,FALSE)</f>
        <v>#N/A</v>
      </c>
      <c r="J1118" s="42" t="e">
        <f>VLOOKUP(I1118,TABLES!$B$2:$C$146,2,FALSE)</f>
        <v>#N/A</v>
      </c>
      <c r="K1118" s="2"/>
      <c r="L1118" s="21">
        <v>0</v>
      </c>
      <c r="M1118" s="21">
        <v>0</v>
      </c>
      <c r="N1118" s="26" t="str">
        <f t="shared" si="131"/>
        <v>0:00</v>
      </c>
      <c r="O1118" s="26">
        <f t="shared" si="132"/>
        <v>0</v>
      </c>
      <c r="P1118" s="42" t="str">
        <f>VLOOKUP(O1118,TABLES!$F$2:$H$8,3)</f>
        <v>zero</v>
      </c>
      <c r="Q1118" s="5"/>
    </row>
    <row r="1119" spans="1:17" x14ac:dyDescent="0.35">
      <c r="A1119" s="39" t="s">
        <v>4</v>
      </c>
      <c r="B1119" s="14"/>
      <c r="C1119" s="26" t="str">
        <f t="shared" si="126"/>
        <v>Q4-1899</v>
      </c>
      <c r="D1119" s="27" t="str">
        <f t="shared" si="127"/>
        <v>1900</v>
      </c>
      <c r="E1119" s="26" t="str">
        <f t="shared" si="128"/>
        <v>Q4</v>
      </c>
      <c r="F1119" s="25" t="str">
        <f t="shared" si="129"/>
        <v>Jan-00</v>
      </c>
      <c r="G1119" s="26" t="str">
        <f t="shared" si="130"/>
        <v>Sat</v>
      </c>
      <c r="H1119" s="5"/>
      <c r="I1119" s="42" t="e">
        <f>VLOOKUP(H1119,TABLES!$A$2:$B$146,2,FALSE)</f>
        <v>#N/A</v>
      </c>
      <c r="J1119" s="42" t="e">
        <f>VLOOKUP(I1119,TABLES!$B$2:$C$146,2,FALSE)</f>
        <v>#N/A</v>
      </c>
      <c r="K1119" s="2"/>
      <c r="L1119" s="21">
        <v>0</v>
      </c>
      <c r="M1119" s="21">
        <v>0</v>
      </c>
      <c r="N1119" s="26" t="str">
        <f t="shared" si="131"/>
        <v>0:00</v>
      </c>
      <c r="O1119" s="26">
        <f t="shared" si="132"/>
        <v>0</v>
      </c>
      <c r="P1119" s="42" t="str">
        <f>VLOOKUP(O1119,TABLES!$F$2:$H$8,3)</f>
        <v>zero</v>
      </c>
      <c r="Q1119" s="5"/>
    </row>
    <row r="1120" spans="1:17" x14ac:dyDescent="0.35">
      <c r="A1120" s="39" t="s">
        <v>4</v>
      </c>
      <c r="B1120" s="14"/>
      <c r="C1120" s="26" t="str">
        <f t="shared" si="126"/>
        <v>Q4-1899</v>
      </c>
      <c r="D1120" s="27" t="str">
        <f t="shared" si="127"/>
        <v>1900</v>
      </c>
      <c r="E1120" s="26" t="str">
        <f t="shared" si="128"/>
        <v>Q4</v>
      </c>
      <c r="F1120" s="25" t="str">
        <f t="shared" si="129"/>
        <v>Jan-00</v>
      </c>
      <c r="G1120" s="26" t="str">
        <f t="shared" si="130"/>
        <v>Sat</v>
      </c>
      <c r="H1120" s="5"/>
      <c r="I1120" s="42" t="e">
        <f>VLOOKUP(H1120,TABLES!$A$2:$B$146,2,FALSE)</f>
        <v>#N/A</v>
      </c>
      <c r="J1120" s="42" t="e">
        <f>VLOOKUP(I1120,TABLES!$B$2:$C$146,2,FALSE)</f>
        <v>#N/A</v>
      </c>
      <c r="K1120" s="2"/>
      <c r="L1120" s="21">
        <v>0</v>
      </c>
      <c r="M1120" s="21">
        <v>0</v>
      </c>
      <c r="N1120" s="26" t="str">
        <f t="shared" si="131"/>
        <v>0:00</v>
      </c>
      <c r="O1120" s="26">
        <f t="shared" si="132"/>
        <v>0</v>
      </c>
      <c r="P1120" s="42" t="str">
        <f>VLOOKUP(O1120,TABLES!$F$2:$H$8,3)</f>
        <v>zero</v>
      </c>
      <c r="Q1120" s="5"/>
    </row>
    <row r="1121" spans="1:17" x14ac:dyDescent="0.35">
      <c r="A1121" s="39" t="s">
        <v>4</v>
      </c>
      <c r="B1121" s="14"/>
      <c r="C1121" s="26" t="str">
        <f t="shared" si="126"/>
        <v>Q4-1899</v>
      </c>
      <c r="D1121" s="27" t="str">
        <f t="shared" si="127"/>
        <v>1900</v>
      </c>
      <c r="E1121" s="26" t="str">
        <f t="shared" si="128"/>
        <v>Q4</v>
      </c>
      <c r="F1121" s="25" t="str">
        <f t="shared" si="129"/>
        <v>Jan-00</v>
      </c>
      <c r="G1121" s="26" t="str">
        <f t="shared" si="130"/>
        <v>Sat</v>
      </c>
      <c r="H1121" s="5"/>
      <c r="I1121" s="42" t="e">
        <f>VLOOKUP(H1121,TABLES!$A$2:$B$146,2,FALSE)</f>
        <v>#N/A</v>
      </c>
      <c r="J1121" s="42" t="e">
        <f>VLOOKUP(I1121,TABLES!$B$2:$C$146,2,FALSE)</f>
        <v>#N/A</v>
      </c>
      <c r="K1121" s="2"/>
      <c r="L1121" s="21">
        <v>0</v>
      </c>
      <c r="M1121" s="21">
        <v>0</v>
      </c>
      <c r="N1121" s="26" t="str">
        <f t="shared" si="131"/>
        <v>0:00</v>
      </c>
      <c r="O1121" s="26">
        <f t="shared" si="132"/>
        <v>0</v>
      </c>
      <c r="P1121" s="42" t="str">
        <f>VLOOKUP(O1121,TABLES!$F$2:$H$8,3)</f>
        <v>zero</v>
      </c>
      <c r="Q1121" s="5"/>
    </row>
    <row r="1122" spans="1:17" x14ac:dyDescent="0.35">
      <c r="A1122" s="39" t="s">
        <v>4</v>
      </c>
      <c r="B1122" s="14"/>
      <c r="C1122" s="26" t="str">
        <f t="shared" si="126"/>
        <v>Q4-1899</v>
      </c>
      <c r="D1122" s="27" t="str">
        <f t="shared" si="127"/>
        <v>1900</v>
      </c>
      <c r="E1122" s="26" t="str">
        <f t="shared" si="128"/>
        <v>Q4</v>
      </c>
      <c r="F1122" s="25" t="str">
        <f t="shared" si="129"/>
        <v>Jan-00</v>
      </c>
      <c r="G1122" s="26" t="str">
        <f t="shared" si="130"/>
        <v>Sat</v>
      </c>
      <c r="H1122" s="5"/>
      <c r="I1122" s="42" t="e">
        <f>VLOOKUP(H1122,TABLES!$A$2:$B$146,2,FALSE)</f>
        <v>#N/A</v>
      </c>
      <c r="J1122" s="42" t="e">
        <f>VLOOKUP(I1122,TABLES!$B$2:$C$146,2,FALSE)</f>
        <v>#N/A</v>
      </c>
      <c r="K1122" s="2"/>
      <c r="L1122" s="21">
        <v>0</v>
      </c>
      <c r="M1122" s="21">
        <v>0</v>
      </c>
      <c r="N1122" s="26" t="str">
        <f t="shared" si="131"/>
        <v>0:00</v>
      </c>
      <c r="O1122" s="26">
        <f t="shared" si="132"/>
        <v>0</v>
      </c>
      <c r="P1122" s="42" t="str">
        <f>VLOOKUP(O1122,TABLES!$F$2:$H$8,3)</f>
        <v>zero</v>
      </c>
      <c r="Q1122" s="5"/>
    </row>
    <row r="1123" spans="1:17" x14ac:dyDescent="0.35">
      <c r="A1123" s="39" t="s">
        <v>4</v>
      </c>
      <c r="B1123" s="14"/>
      <c r="C1123" s="26" t="str">
        <f t="shared" si="126"/>
        <v>Q4-1899</v>
      </c>
      <c r="D1123" s="27" t="str">
        <f t="shared" si="127"/>
        <v>1900</v>
      </c>
      <c r="E1123" s="26" t="str">
        <f t="shared" si="128"/>
        <v>Q4</v>
      </c>
      <c r="F1123" s="25" t="str">
        <f t="shared" si="129"/>
        <v>Jan-00</v>
      </c>
      <c r="G1123" s="26" t="str">
        <f t="shared" si="130"/>
        <v>Sat</v>
      </c>
      <c r="H1123" s="5"/>
      <c r="I1123" s="42" t="e">
        <f>VLOOKUP(H1123,TABLES!$A$2:$B$146,2,FALSE)</f>
        <v>#N/A</v>
      </c>
      <c r="J1123" s="42" t="e">
        <f>VLOOKUP(I1123,TABLES!$B$2:$C$146,2,FALSE)</f>
        <v>#N/A</v>
      </c>
      <c r="K1123" s="2"/>
      <c r="L1123" s="21">
        <v>0</v>
      </c>
      <c r="M1123" s="21">
        <v>0</v>
      </c>
      <c r="N1123" s="26" t="str">
        <f t="shared" si="131"/>
        <v>0:00</v>
      </c>
      <c r="O1123" s="26">
        <f t="shared" si="132"/>
        <v>0</v>
      </c>
      <c r="P1123" s="42" t="str">
        <f>VLOOKUP(O1123,TABLES!$F$2:$H$8,3)</f>
        <v>zero</v>
      </c>
      <c r="Q1123" s="5"/>
    </row>
    <row r="1124" spans="1:17" x14ac:dyDescent="0.35">
      <c r="A1124" s="39" t="s">
        <v>4</v>
      </c>
      <c r="B1124" s="14"/>
      <c r="C1124" s="26" t="str">
        <f t="shared" si="126"/>
        <v>Q4-1899</v>
      </c>
      <c r="D1124" s="27" t="str">
        <f t="shared" si="127"/>
        <v>1900</v>
      </c>
      <c r="E1124" s="26" t="str">
        <f t="shared" si="128"/>
        <v>Q4</v>
      </c>
      <c r="F1124" s="25" t="str">
        <f t="shared" si="129"/>
        <v>Jan-00</v>
      </c>
      <c r="G1124" s="26" t="str">
        <f t="shared" si="130"/>
        <v>Sat</v>
      </c>
      <c r="H1124" s="5"/>
      <c r="I1124" s="42" t="e">
        <f>VLOOKUP(H1124,TABLES!$A$2:$B$146,2,FALSE)</f>
        <v>#N/A</v>
      </c>
      <c r="J1124" s="42" t="e">
        <f>VLOOKUP(I1124,TABLES!$B$2:$C$146,2,FALSE)</f>
        <v>#N/A</v>
      </c>
      <c r="K1124" s="2"/>
      <c r="L1124" s="21">
        <v>0</v>
      </c>
      <c r="M1124" s="21">
        <v>0</v>
      </c>
      <c r="N1124" s="26" t="str">
        <f t="shared" si="131"/>
        <v>0:00</v>
      </c>
      <c r="O1124" s="26">
        <f t="shared" si="132"/>
        <v>0</v>
      </c>
      <c r="P1124" s="42" t="str">
        <f>VLOOKUP(O1124,TABLES!$F$2:$H$8,3)</f>
        <v>zero</v>
      </c>
      <c r="Q1124" s="5"/>
    </row>
    <row r="1125" spans="1:17" x14ac:dyDescent="0.35">
      <c r="A1125" s="39" t="s">
        <v>4</v>
      </c>
      <c r="B1125" s="14"/>
      <c r="C1125" s="26" t="str">
        <f t="shared" si="126"/>
        <v>Q4-1899</v>
      </c>
      <c r="D1125" s="27" t="str">
        <f t="shared" si="127"/>
        <v>1900</v>
      </c>
      <c r="E1125" s="26" t="str">
        <f t="shared" si="128"/>
        <v>Q4</v>
      </c>
      <c r="F1125" s="25" t="str">
        <f t="shared" si="129"/>
        <v>Jan-00</v>
      </c>
      <c r="G1125" s="26" t="str">
        <f t="shared" si="130"/>
        <v>Sat</v>
      </c>
      <c r="H1125" s="5"/>
      <c r="I1125" s="42" t="e">
        <f>VLOOKUP(H1125,TABLES!$A$2:$B$146,2,FALSE)</f>
        <v>#N/A</v>
      </c>
      <c r="J1125" s="42" t="e">
        <f>VLOOKUP(I1125,TABLES!$B$2:$C$146,2,FALSE)</f>
        <v>#N/A</v>
      </c>
      <c r="K1125" s="2"/>
      <c r="L1125" s="21">
        <v>0</v>
      </c>
      <c r="M1125" s="21">
        <v>0</v>
      </c>
      <c r="N1125" s="26" t="str">
        <f t="shared" si="131"/>
        <v>0:00</v>
      </c>
      <c r="O1125" s="26">
        <f t="shared" si="132"/>
        <v>0</v>
      </c>
      <c r="P1125" s="42" t="str">
        <f>VLOOKUP(O1125,TABLES!$F$2:$H$8,3)</f>
        <v>zero</v>
      </c>
      <c r="Q1125" s="5"/>
    </row>
    <row r="1126" spans="1:17" x14ac:dyDescent="0.35">
      <c r="A1126" s="39" t="s">
        <v>4</v>
      </c>
      <c r="B1126" s="14"/>
      <c r="C1126" s="26" t="str">
        <f t="shared" si="126"/>
        <v>Q4-1899</v>
      </c>
      <c r="D1126" s="27" t="str">
        <f t="shared" si="127"/>
        <v>1900</v>
      </c>
      <c r="E1126" s="26" t="str">
        <f t="shared" si="128"/>
        <v>Q4</v>
      </c>
      <c r="F1126" s="25" t="str">
        <f t="shared" si="129"/>
        <v>Jan-00</v>
      </c>
      <c r="G1126" s="26" t="str">
        <f t="shared" si="130"/>
        <v>Sat</v>
      </c>
      <c r="H1126" s="5"/>
      <c r="I1126" s="42" t="e">
        <f>VLOOKUP(H1126,TABLES!$A$2:$B$146,2,FALSE)</f>
        <v>#N/A</v>
      </c>
      <c r="J1126" s="42" t="e">
        <f>VLOOKUP(I1126,TABLES!$B$2:$C$146,2,FALSE)</f>
        <v>#N/A</v>
      </c>
      <c r="K1126" s="2"/>
      <c r="L1126" s="21">
        <v>0</v>
      </c>
      <c r="M1126" s="21">
        <v>0</v>
      </c>
      <c r="N1126" s="26" t="str">
        <f t="shared" si="131"/>
        <v>0:00</v>
      </c>
      <c r="O1126" s="26">
        <f t="shared" si="132"/>
        <v>0</v>
      </c>
      <c r="P1126" s="42" t="str">
        <f>VLOOKUP(O1126,TABLES!$F$2:$H$8,3)</f>
        <v>zero</v>
      </c>
      <c r="Q1126" s="5"/>
    </row>
    <row r="1127" spans="1:17" x14ac:dyDescent="0.35">
      <c r="A1127" s="39" t="s">
        <v>4</v>
      </c>
      <c r="B1127" s="14"/>
      <c r="C1127" s="26" t="str">
        <f t="shared" si="126"/>
        <v>Q4-1899</v>
      </c>
      <c r="D1127" s="27" t="str">
        <f t="shared" si="127"/>
        <v>1900</v>
      </c>
      <c r="E1127" s="26" t="str">
        <f t="shared" si="128"/>
        <v>Q4</v>
      </c>
      <c r="F1127" s="25" t="str">
        <f t="shared" si="129"/>
        <v>Jan-00</v>
      </c>
      <c r="G1127" s="26" t="str">
        <f t="shared" si="130"/>
        <v>Sat</v>
      </c>
      <c r="H1127" s="5"/>
      <c r="I1127" s="42" t="e">
        <f>VLOOKUP(H1127,TABLES!$A$2:$B$146,2,FALSE)</f>
        <v>#N/A</v>
      </c>
      <c r="J1127" s="42" t="e">
        <f>VLOOKUP(I1127,TABLES!$B$2:$C$146,2,FALSE)</f>
        <v>#N/A</v>
      </c>
      <c r="K1127" s="2"/>
      <c r="L1127" s="21">
        <v>0</v>
      </c>
      <c r="M1127" s="21">
        <v>0</v>
      </c>
      <c r="N1127" s="26" t="str">
        <f t="shared" si="131"/>
        <v>0:00</v>
      </c>
      <c r="O1127" s="26">
        <f t="shared" si="132"/>
        <v>0</v>
      </c>
      <c r="P1127" s="42" t="str">
        <f>VLOOKUP(O1127,TABLES!$F$2:$H$8,3)</f>
        <v>zero</v>
      </c>
      <c r="Q1127" s="5"/>
    </row>
    <row r="1128" spans="1:17" x14ac:dyDescent="0.35">
      <c r="A1128" s="39" t="s">
        <v>4</v>
      </c>
      <c r="B1128" s="14"/>
      <c r="C1128" s="26" t="str">
        <f t="shared" si="126"/>
        <v>Q4-1899</v>
      </c>
      <c r="D1128" s="27" t="str">
        <f t="shared" si="127"/>
        <v>1900</v>
      </c>
      <c r="E1128" s="26" t="str">
        <f t="shared" si="128"/>
        <v>Q4</v>
      </c>
      <c r="F1128" s="25" t="str">
        <f t="shared" si="129"/>
        <v>Jan-00</v>
      </c>
      <c r="G1128" s="26" t="str">
        <f t="shared" si="130"/>
        <v>Sat</v>
      </c>
      <c r="H1128" s="5"/>
      <c r="I1128" s="42" t="e">
        <f>VLOOKUP(H1128,TABLES!$A$2:$B$146,2,FALSE)</f>
        <v>#N/A</v>
      </c>
      <c r="J1128" s="42" t="e">
        <f>VLOOKUP(I1128,TABLES!$B$2:$C$146,2,FALSE)</f>
        <v>#N/A</v>
      </c>
      <c r="K1128" s="2"/>
      <c r="L1128" s="21">
        <v>0</v>
      </c>
      <c r="M1128" s="21">
        <v>0</v>
      </c>
      <c r="N1128" s="26" t="str">
        <f t="shared" si="131"/>
        <v>0:00</v>
      </c>
      <c r="O1128" s="26">
        <f t="shared" si="132"/>
        <v>0</v>
      </c>
      <c r="P1128" s="42" t="str">
        <f>VLOOKUP(O1128,TABLES!$F$2:$H$8,3)</f>
        <v>zero</v>
      </c>
      <c r="Q1128" s="5"/>
    </row>
    <row r="1129" spans="1:17" x14ac:dyDescent="0.35">
      <c r="A1129" s="39" t="s">
        <v>4</v>
      </c>
      <c r="B1129" s="14"/>
      <c r="C1129" s="26" t="str">
        <f t="shared" si="126"/>
        <v>Q4-1899</v>
      </c>
      <c r="D1129" s="27" t="str">
        <f t="shared" si="127"/>
        <v>1900</v>
      </c>
      <c r="E1129" s="26" t="str">
        <f t="shared" si="128"/>
        <v>Q4</v>
      </c>
      <c r="F1129" s="25" t="str">
        <f t="shared" si="129"/>
        <v>Jan-00</v>
      </c>
      <c r="G1129" s="26" t="str">
        <f t="shared" si="130"/>
        <v>Sat</v>
      </c>
      <c r="H1129" s="5"/>
      <c r="I1129" s="42" t="e">
        <f>VLOOKUP(H1129,TABLES!$A$2:$B$146,2,FALSE)</f>
        <v>#N/A</v>
      </c>
      <c r="J1129" s="42" t="e">
        <f>VLOOKUP(I1129,TABLES!$B$2:$C$146,2,FALSE)</f>
        <v>#N/A</v>
      </c>
      <c r="K1129" s="2"/>
      <c r="L1129" s="21">
        <v>0</v>
      </c>
      <c r="M1129" s="21">
        <v>0</v>
      </c>
      <c r="N1129" s="26" t="str">
        <f t="shared" si="131"/>
        <v>0:00</v>
      </c>
      <c r="O1129" s="26">
        <f t="shared" si="132"/>
        <v>0</v>
      </c>
      <c r="P1129" s="42" t="str">
        <f>VLOOKUP(O1129,TABLES!$F$2:$H$8,3)</f>
        <v>zero</v>
      </c>
      <c r="Q1129" s="5"/>
    </row>
    <row r="1130" spans="1:17" x14ac:dyDescent="0.35">
      <c r="A1130" s="39" t="s">
        <v>4</v>
      </c>
      <c r="B1130" s="14"/>
      <c r="C1130" s="26" t="str">
        <f t="shared" si="126"/>
        <v>Q4-1899</v>
      </c>
      <c r="D1130" s="27" t="str">
        <f t="shared" si="127"/>
        <v>1900</v>
      </c>
      <c r="E1130" s="26" t="str">
        <f t="shared" si="128"/>
        <v>Q4</v>
      </c>
      <c r="F1130" s="25" t="str">
        <f t="shared" si="129"/>
        <v>Jan-00</v>
      </c>
      <c r="G1130" s="26" t="str">
        <f t="shared" si="130"/>
        <v>Sat</v>
      </c>
      <c r="H1130" s="5"/>
      <c r="I1130" s="42" t="e">
        <f>VLOOKUP(H1130,TABLES!$A$2:$B$146,2,FALSE)</f>
        <v>#N/A</v>
      </c>
      <c r="J1130" s="42" t="e">
        <f>VLOOKUP(I1130,TABLES!$B$2:$C$146,2,FALSE)</f>
        <v>#N/A</v>
      </c>
      <c r="K1130" s="2"/>
      <c r="L1130" s="21">
        <v>0</v>
      </c>
      <c r="M1130" s="21">
        <v>0</v>
      </c>
      <c r="N1130" s="26" t="str">
        <f t="shared" si="131"/>
        <v>0:00</v>
      </c>
      <c r="O1130" s="26">
        <f t="shared" si="132"/>
        <v>0</v>
      </c>
      <c r="P1130" s="42" t="str">
        <f>VLOOKUP(O1130,TABLES!$F$2:$H$8,3)</f>
        <v>zero</v>
      </c>
      <c r="Q1130" s="5"/>
    </row>
    <row r="1131" spans="1:17" x14ac:dyDescent="0.35">
      <c r="A1131" s="39" t="s">
        <v>4</v>
      </c>
      <c r="B1131" s="14"/>
      <c r="C1131" s="26" t="str">
        <f t="shared" si="126"/>
        <v>Q4-1899</v>
      </c>
      <c r="D1131" s="27" t="str">
        <f t="shared" si="127"/>
        <v>1900</v>
      </c>
      <c r="E1131" s="26" t="str">
        <f t="shared" si="128"/>
        <v>Q4</v>
      </c>
      <c r="F1131" s="25" t="str">
        <f t="shared" si="129"/>
        <v>Jan-00</v>
      </c>
      <c r="G1131" s="26" t="str">
        <f t="shared" si="130"/>
        <v>Sat</v>
      </c>
      <c r="H1131" s="5"/>
      <c r="I1131" s="42" t="e">
        <f>VLOOKUP(H1131,TABLES!$A$2:$B$146,2,FALSE)</f>
        <v>#N/A</v>
      </c>
      <c r="J1131" s="42" t="e">
        <f>VLOOKUP(I1131,TABLES!$B$2:$C$146,2,FALSE)</f>
        <v>#N/A</v>
      </c>
      <c r="K1131" s="2"/>
      <c r="L1131" s="21">
        <v>0</v>
      </c>
      <c r="M1131" s="21">
        <v>0</v>
      </c>
      <c r="N1131" s="26" t="str">
        <f t="shared" si="131"/>
        <v>0:00</v>
      </c>
      <c r="O1131" s="26">
        <f t="shared" si="132"/>
        <v>0</v>
      </c>
      <c r="P1131" s="42" t="str">
        <f>VLOOKUP(O1131,TABLES!$F$2:$H$8,3)</f>
        <v>zero</v>
      </c>
      <c r="Q1131" s="5"/>
    </row>
    <row r="1132" spans="1:17" x14ac:dyDescent="0.35">
      <c r="A1132" s="39" t="s">
        <v>4</v>
      </c>
      <c r="B1132" s="14"/>
      <c r="C1132" s="26" t="str">
        <f t="shared" si="126"/>
        <v>Q4-1899</v>
      </c>
      <c r="D1132" s="27" t="str">
        <f t="shared" si="127"/>
        <v>1900</v>
      </c>
      <c r="E1132" s="26" t="str">
        <f t="shared" si="128"/>
        <v>Q4</v>
      </c>
      <c r="F1132" s="25" t="str">
        <f t="shared" si="129"/>
        <v>Jan-00</v>
      </c>
      <c r="G1132" s="26" t="str">
        <f t="shared" si="130"/>
        <v>Sat</v>
      </c>
      <c r="H1132" s="5"/>
      <c r="I1132" s="42" t="e">
        <f>VLOOKUP(H1132,TABLES!$A$2:$B$146,2,FALSE)</f>
        <v>#N/A</v>
      </c>
      <c r="J1132" s="42" t="e">
        <f>VLOOKUP(I1132,TABLES!$B$2:$C$146,2,FALSE)</f>
        <v>#N/A</v>
      </c>
      <c r="K1132" s="2"/>
      <c r="L1132" s="21">
        <v>0</v>
      </c>
      <c r="M1132" s="21">
        <v>0</v>
      </c>
      <c r="N1132" s="26" t="str">
        <f t="shared" si="131"/>
        <v>0:00</v>
      </c>
      <c r="O1132" s="26">
        <f t="shared" si="132"/>
        <v>0</v>
      </c>
      <c r="P1132" s="42" t="str">
        <f>VLOOKUP(O1132,TABLES!$F$2:$H$8,3)</f>
        <v>zero</v>
      </c>
      <c r="Q1132" s="5"/>
    </row>
    <row r="1133" spans="1:17" x14ac:dyDescent="0.35">
      <c r="A1133" s="39" t="s">
        <v>4</v>
      </c>
      <c r="B1133" s="14"/>
      <c r="C1133" s="26" t="str">
        <f t="shared" si="126"/>
        <v>Q4-1899</v>
      </c>
      <c r="D1133" s="27" t="str">
        <f t="shared" si="127"/>
        <v>1900</v>
      </c>
      <c r="E1133" s="26" t="str">
        <f t="shared" si="128"/>
        <v>Q4</v>
      </c>
      <c r="F1133" s="25" t="str">
        <f t="shared" si="129"/>
        <v>Jan-00</v>
      </c>
      <c r="G1133" s="26" t="str">
        <f t="shared" si="130"/>
        <v>Sat</v>
      </c>
      <c r="H1133" s="5"/>
      <c r="I1133" s="42" t="e">
        <f>VLOOKUP(H1133,TABLES!$A$2:$B$146,2,FALSE)</f>
        <v>#N/A</v>
      </c>
      <c r="J1133" s="42" t="e">
        <f>VLOOKUP(I1133,TABLES!$B$2:$C$146,2,FALSE)</f>
        <v>#N/A</v>
      </c>
      <c r="K1133" s="2"/>
      <c r="L1133" s="21">
        <v>0</v>
      </c>
      <c r="M1133" s="21">
        <v>0</v>
      </c>
      <c r="N1133" s="26" t="str">
        <f t="shared" si="131"/>
        <v>0:00</v>
      </c>
      <c r="O1133" s="26">
        <f t="shared" si="132"/>
        <v>0</v>
      </c>
      <c r="P1133" s="42" t="str">
        <f>VLOOKUP(O1133,TABLES!$F$2:$H$8,3)</f>
        <v>zero</v>
      </c>
      <c r="Q1133" s="5"/>
    </row>
    <row r="1134" spans="1:17" x14ac:dyDescent="0.35">
      <c r="A1134" s="39" t="s">
        <v>4</v>
      </c>
      <c r="B1134" s="14"/>
      <c r="C1134" s="26" t="str">
        <f t="shared" si="126"/>
        <v>Q4-1899</v>
      </c>
      <c r="D1134" s="27" t="str">
        <f t="shared" si="127"/>
        <v>1900</v>
      </c>
      <c r="E1134" s="26" t="str">
        <f t="shared" si="128"/>
        <v>Q4</v>
      </c>
      <c r="F1134" s="25" t="str">
        <f t="shared" si="129"/>
        <v>Jan-00</v>
      </c>
      <c r="G1134" s="26" t="str">
        <f t="shared" si="130"/>
        <v>Sat</v>
      </c>
      <c r="H1134" s="5"/>
      <c r="I1134" s="42" t="e">
        <f>VLOOKUP(H1134,TABLES!$A$2:$B$146,2,FALSE)</f>
        <v>#N/A</v>
      </c>
      <c r="J1134" s="42" t="e">
        <f>VLOOKUP(I1134,TABLES!$B$2:$C$146,2,FALSE)</f>
        <v>#N/A</v>
      </c>
      <c r="K1134" s="2"/>
      <c r="L1134" s="21">
        <v>0</v>
      </c>
      <c r="M1134" s="21">
        <v>0</v>
      </c>
      <c r="N1134" s="26" t="str">
        <f t="shared" si="131"/>
        <v>0:00</v>
      </c>
      <c r="O1134" s="26">
        <f t="shared" si="132"/>
        <v>0</v>
      </c>
      <c r="P1134" s="42" t="str">
        <f>VLOOKUP(O1134,TABLES!$F$2:$H$8,3)</f>
        <v>zero</v>
      </c>
      <c r="Q1134" s="5"/>
    </row>
    <row r="1135" spans="1:17" x14ac:dyDescent="0.35">
      <c r="A1135" s="39" t="s">
        <v>4</v>
      </c>
      <c r="B1135" s="14"/>
      <c r="C1135" s="26" t="str">
        <f t="shared" si="126"/>
        <v>Q4-1899</v>
      </c>
      <c r="D1135" s="27" t="str">
        <f t="shared" si="127"/>
        <v>1900</v>
      </c>
      <c r="E1135" s="26" t="str">
        <f t="shared" si="128"/>
        <v>Q4</v>
      </c>
      <c r="F1135" s="25" t="str">
        <f t="shared" si="129"/>
        <v>Jan-00</v>
      </c>
      <c r="G1135" s="26" t="str">
        <f t="shared" si="130"/>
        <v>Sat</v>
      </c>
      <c r="H1135" s="5"/>
      <c r="I1135" s="42" t="e">
        <f>VLOOKUP(H1135,TABLES!$A$2:$B$146,2,FALSE)</f>
        <v>#N/A</v>
      </c>
      <c r="J1135" s="42" t="e">
        <f>VLOOKUP(I1135,TABLES!$B$2:$C$146,2,FALSE)</f>
        <v>#N/A</v>
      </c>
      <c r="K1135" s="2"/>
      <c r="L1135" s="21">
        <v>0</v>
      </c>
      <c r="M1135" s="21">
        <v>0</v>
      </c>
      <c r="N1135" s="26" t="str">
        <f t="shared" si="131"/>
        <v>0:00</v>
      </c>
      <c r="O1135" s="26">
        <f t="shared" si="132"/>
        <v>0</v>
      </c>
      <c r="P1135" s="42" t="str">
        <f>VLOOKUP(O1135,TABLES!$F$2:$H$8,3)</f>
        <v>zero</v>
      </c>
      <c r="Q1135" s="5"/>
    </row>
    <row r="1136" spans="1:17" x14ac:dyDescent="0.35">
      <c r="A1136" s="39" t="s">
        <v>4</v>
      </c>
      <c r="B1136" s="14"/>
      <c r="C1136" s="26" t="str">
        <f t="shared" si="126"/>
        <v>Q4-1899</v>
      </c>
      <c r="D1136" s="27" t="str">
        <f t="shared" si="127"/>
        <v>1900</v>
      </c>
      <c r="E1136" s="26" t="str">
        <f t="shared" si="128"/>
        <v>Q4</v>
      </c>
      <c r="F1136" s="25" t="str">
        <f t="shared" si="129"/>
        <v>Jan-00</v>
      </c>
      <c r="G1136" s="26" t="str">
        <f t="shared" si="130"/>
        <v>Sat</v>
      </c>
      <c r="H1136" s="5"/>
      <c r="I1136" s="42" t="e">
        <f>VLOOKUP(H1136,TABLES!$A$2:$B$146,2,FALSE)</f>
        <v>#N/A</v>
      </c>
      <c r="J1136" s="42" t="e">
        <f>VLOOKUP(I1136,TABLES!$B$2:$C$146,2,FALSE)</f>
        <v>#N/A</v>
      </c>
      <c r="K1136" s="2"/>
      <c r="L1136" s="21">
        <v>0</v>
      </c>
      <c r="M1136" s="21">
        <v>0</v>
      </c>
      <c r="N1136" s="26" t="str">
        <f t="shared" si="131"/>
        <v>0:00</v>
      </c>
      <c r="O1136" s="26">
        <f t="shared" si="132"/>
        <v>0</v>
      </c>
      <c r="P1136" s="42" t="str">
        <f>VLOOKUP(O1136,TABLES!$F$2:$H$8,3)</f>
        <v>zero</v>
      </c>
      <c r="Q1136" s="5"/>
    </row>
    <row r="1137" spans="1:17" x14ac:dyDescent="0.35">
      <c r="A1137" s="39" t="s">
        <v>4</v>
      </c>
      <c r="B1137" s="14"/>
      <c r="C1137" s="26" t="str">
        <f t="shared" si="126"/>
        <v>Q4-1899</v>
      </c>
      <c r="D1137" s="27" t="str">
        <f t="shared" si="127"/>
        <v>1900</v>
      </c>
      <c r="E1137" s="26" t="str">
        <f t="shared" si="128"/>
        <v>Q4</v>
      </c>
      <c r="F1137" s="25" t="str">
        <f t="shared" si="129"/>
        <v>Jan-00</v>
      </c>
      <c r="G1137" s="26" t="str">
        <f t="shared" si="130"/>
        <v>Sat</v>
      </c>
      <c r="H1137" s="5"/>
      <c r="I1137" s="42" t="e">
        <f>VLOOKUP(H1137,TABLES!$A$2:$B$146,2,FALSE)</f>
        <v>#N/A</v>
      </c>
      <c r="J1137" s="42" t="e">
        <f>VLOOKUP(I1137,TABLES!$B$2:$C$146,2,FALSE)</f>
        <v>#N/A</v>
      </c>
      <c r="K1137" s="2"/>
      <c r="L1137" s="21">
        <v>0</v>
      </c>
      <c r="M1137" s="21">
        <v>0</v>
      </c>
      <c r="N1137" s="26" t="str">
        <f t="shared" si="131"/>
        <v>0:00</v>
      </c>
      <c r="O1137" s="26">
        <f t="shared" si="132"/>
        <v>0</v>
      </c>
      <c r="P1137" s="42" t="str">
        <f>VLOOKUP(O1137,TABLES!$F$2:$H$8,3)</f>
        <v>zero</v>
      </c>
      <c r="Q1137" s="5"/>
    </row>
    <row r="1138" spans="1:17" x14ac:dyDescent="0.35">
      <c r="A1138" s="39" t="s">
        <v>4</v>
      </c>
      <c r="B1138" s="14"/>
      <c r="C1138" s="26" t="str">
        <f t="shared" si="126"/>
        <v>Q4-1899</v>
      </c>
      <c r="D1138" s="27" t="str">
        <f t="shared" si="127"/>
        <v>1900</v>
      </c>
      <c r="E1138" s="26" t="str">
        <f t="shared" si="128"/>
        <v>Q4</v>
      </c>
      <c r="F1138" s="25" t="str">
        <f t="shared" si="129"/>
        <v>Jan-00</v>
      </c>
      <c r="G1138" s="26" t="str">
        <f t="shared" si="130"/>
        <v>Sat</v>
      </c>
      <c r="H1138" s="5"/>
      <c r="I1138" s="42" t="e">
        <f>VLOOKUP(H1138,TABLES!$A$2:$B$146,2,FALSE)</f>
        <v>#N/A</v>
      </c>
      <c r="J1138" s="42" t="e">
        <f>VLOOKUP(I1138,TABLES!$B$2:$C$146,2,FALSE)</f>
        <v>#N/A</v>
      </c>
      <c r="K1138" s="2"/>
      <c r="L1138" s="21">
        <v>0</v>
      </c>
      <c r="M1138" s="21">
        <v>0</v>
      </c>
      <c r="N1138" s="26" t="str">
        <f t="shared" si="131"/>
        <v>0:00</v>
      </c>
      <c r="O1138" s="26">
        <f t="shared" si="132"/>
        <v>0</v>
      </c>
      <c r="P1138" s="42" t="str">
        <f>VLOOKUP(O1138,TABLES!$F$2:$H$8,3)</f>
        <v>zero</v>
      </c>
      <c r="Q1138" s="5"/>
    </row>
    <row r="1139" spans="1:17" x14ac:dyDescent="0.35">
      <c r="A1139" s="39" t="s">
        <v>4</v>
      </c>
      <c r="B1139" s="14"/>
      <c r="C1139" s="26" t="str">
        <f t="shared" si="126"/>
        <v>Q4-1899</v>
      </c>
      <c r="D1139" s="27" t="str">
        <f t="shared" si="127"/>
        <v>1900</v>
      </c>
      <c r="E1139" s="26" t="str">
        <f t="shared" si="128"/>
        <v>Q4</v>
      </c>
      <c r="F1139" s="25" t="str">
        <f t="shared" si="129"/>
        <v>Jan-00</v>
      </c>
      <c r="G1139" s="26" t="str">
        <f t="shared" si="130"/>
        <v>Sat</v>
      </c>
      <c r="H1139" s="5"/>
      <c r="I1139" s="42" t="e">
        <f>VLOOKUP(H1139,TABLES!$A$2:$B$146,2,FALSE)</f>
        <v>#N/A</v>
      </c>
      <c r="J1139" s="42" t="e">
        <f>VLOOKUP(I1139,TABLES!$B$2:$C$146,2,FALSE)</f>
        <v>#N/A</v>
      </c>
      <c r="K1139" s="2"/>
      <c r="L1139" s="21">
        <v>0</v>
      </c>
      <c r="M1139" s="21">
        <v>0</v>
      </c>
      <c r="N1139" s="26" t="str">
        <f t="shared" si="131"/>
        <v>0:00</v>
      </c>
      <c r="O1139" s="26">
        <f t="shared" si="132"/>
        <v>0</v>
      </c>
      <c r="P1139" s="42" t="str">
        <f>VLOOKUP(O1139,TABLES!$F$2:$H$8,3)</f>
        <v>zero</v>
      </c>
      <c r="Q1139" s="5"/>
    </row>
    <row r="1140" spans="1:17" x14ac:dyDescent="0.35">
      <c r="A1140" s="39" t="s">
        <v>4</v>
      </c>
      <c r="B1140" s="14"/>
      <c r="C1140" s="26" t="str">
        <f t="shared" si="126"/>
        <v>Q4-1899</v>
      </c>
      <c r="D1140" s="27" t="str">
        <f t="shared" si="127"/>
        <v>1900</v>
      </c>
      <c r="E1140" s="26" t="str">
        <f t="shared" si="128"/>
        <v>Q4</v>
      </c>
      <c r="F1140" s="25" t="str">
        <f t="shared" si="129"/>
        <v>Jan-00</v>
      </c>
      <c r="G1140" s="26" t="str">
        <f t="shared" si="130"/>
        <v>Sat</v>
      </c>
      <c r="H1140" s="5"/>
      <c r="I1140" s="42" t="e">
        <f>VLOOKUP(H1140,TABLES!$A$2:$B$146,2,FALSE)</f>
        <v>#N/A</v>
      </c>
      <c r="J1140" s="42" t="e">
        <f>VLOOKUP(I1140,TABLES!$B$2:$C$146,2,FALSE)</f>
        <v>#N/A</v>
      </c>
      <c r="K1140" s="2"/>
      <c r="L1140" s="21">
        <v>0</v>
      </c>
      <c r="M1140" s="21">
        <v>0</v>
      </c>
      <c r="N1140" s="26" t="str">
        <f t="shared" si="131"/>
        <v>0:00</v>
      </c>
      <c r="O1140" s="26">
        <f t="shared" si="132"/>
        <v>0</v>
      </c>
      <c r="P1140" s="42" t="str">
        <f>VLOOKUP(O1140,TABLES!$F$2:$H$8,3)</f>
        <v>zero</v>
      </c>
      <c r="Q1140" s="5"/>
    </row>
    <row r="1141" spans="1:17" x14ac:dyDescent="0.35">
      <c r="A1141" s="39" t="s">
        <v>4</v>
      </c>
      <c r="B1141" s="14"/>
      <c r="C1141" s="26" t="str">
        <f t="shared" si="126"/>
        <v>Q4-1899</v>
      </c>
      <c r="D1141" s="27" t="str">
        <f t="shared" si="127"/>
        <v>1900</v>
      </c>
      <c r="E1141" s="26" t="str">
        <f t="shared" si="128"/>
        <v>Q4</v>
      </c>
      <c r="F1141" s="25" t="str">
        <f t="shared" si="129"/>
        <v>Jan-00</v>
      </c>
      <c r="G1141" s="26" t="str">
        <f t="shared" si="130"/>
        <v>Sat</v>
      </c>
      <c r="H1141" s="5"/>
      <c r="I1141" s="42" t="e">
        <f>VLOOKUP(H1141,TABLES!$A$2:$B$146,2,FALSE)</f>
        <v>#N/A</v>
      </c>
      <c r="J1141" s="42" t="e">
        <f>VLOOKUP(I1141,TABLES!$B$2:$C$146,2,FALSE)</f>
        <v>#N/A</v>
      </c>
      <c r="K1141" s="2"/>
      <c r="L1141" s="21">
        <v>0</v>
      </c>
      <c r="M1141" s="21">
        <v>0</v>
      </c>
      <c r="N1141" s="26" t="str">
        <f t="shared" si="131"/>
        <v>0:00</v>
      </c>
      <c r="O1141" s="26">
        <f t="shared" si="132"/>
        <v>0</v>
      </c>
      <c r="P1141" s="42" t="str">
        <f>VLOOKUP(O1141,TABLES!$F$2:$H$8,3)</f>
        <v>zero</v>
      </c>
      <c r="Q1141" s="5"/>
    </row>
    <row r="1142" spans="1:17" x14ac:dyDescent="0.35">
      <c r="A1142" s="39" t="s">
        <v>4</v>
      </c>
      <c r="B1142" s="14"/>
      <c r="C1142" s="26" t="str">
        <f t="shared" si="126"/>
        <v>Q4-1899</v>
      </c>
      <c r="D1142" s="27" t="str">
        <f t="shared" si="127"/>
        <v>1900</v>
      </c>
      <c r="E1142" s="26" t="str">
        <f t="shared" si="128"/>
        <v>Q4</v>
      </c>
      <c r="F1142" s="25" t="str">
        <f t="shared" si="129"/>
        <v>Jan-00</v>
      </c>
      <c r="G1142" s="26" t="str">
        <f t="shared" si="130"/>
        <v>Sat</v>
      </c>
      <c r="H1142" s="5"/>
      <c r="I1142" s="42" t="e">
        <f>VLOOKUP(H1142,TABLES!$A$2:$B$146,2,FALSE)</f>
        <v>#N/A</v>
      </c>
      <c r="J1142" s="42" t="e">
        <f>VLOOKUP(I1142,TABLES!$B$2:$C$146,2,FALSE)</f>
        <v>#N/A</v>
      </c>
      <c r="K1142" s="2"/>
      <c r="L1142" s="21">
        <v>0</v>
      </c>
      <c r="M1142" s="21">
        <v>0</v>
      </c>
      <c r="N1142" s="26" t="str">
        <f t="shared" si="131"/>
        <v>0:00</v>
      </c>
      <c r="O1142" s="26">
        <f t="shared" si="132"/>
        <v>0</v>
      </c>
      <c r="P1142" s="42" t="str">
        <f>VLOOKUP(O1142,TABLES!$F$2:$H$8,3)</f>
        <v>zero</v>
      </c>
      <c r="Q1142" s="5"/>
    </row>
    <row r="1143" spans="1:17" x14ac:dyDescent="0.35">
      <c r="A1143" s="39" t="s">
        <v>4</v>
      </c>
      <c r="B1143" s="14"/>
      <c r="C1143" s="26" t="str">
        <f t="shared" si="126"/>
        <v>Q4-1899</v>
      </c>
      <c r="D1143" s="27" t="str">
        <f t="shared" si="127"/>
        <v>1900</v>
      </c>
      <c r="E1143" s="26" t="str">
        <f t="shared" si="128"/>
        <v>Q4</v>
      </c>
      <c r="F1143" s="25" t="str">
        <f t="shared" si="129"/>
        <v>Jan-00</v>
      </c>
      <c r="G1143" s="26" t="str">
        <f t="shared" si="130"/>
        <v>Sat</v>
      </c>
      <c r="H1143" s="5"/>
      <c r="I1143" s="42" t="e">
        <f>VLOOKUP(H1143,TABLES!$A$2:$B$146,2,FALSE)</f>
        <v>#N/A</v>
      </c>
      <c r="J1143" s="42" t="e">
        <f>VLOOKUP(I1143,TABLES!$B$2:$C$146,2,FALSE)</f>
        <v>#N/A</v>
      </c>
      <c r="K1143" s="2"/>
      <c r="L1143" s="21">
        <v>0</v>
      </c>
      <c r="M1143" s="21">
        <v>0</v>
      </c>
      <c r="N1143" s="26" t="str">
        <f t="shared" si="131"/>
        <v>0:00</v>
      </c>
      <c r="O1143" s="26">
        <f t="shared" si="132"/>
        <v>0</v>
      </c>
      <c r="P1143" s="42" t="str">
        <f>VLOOKUP(O1143,TABLES!$F$2:$H$8,3)</f>
        <v>zero</v>
      </c>
      <c r="Q1143" s="5"/>
    </row>
    <row r="1144" spans="1:17" x14ac:dyDescent="0.35">
      <c r="A1144" s="39" t="s">
        <v>4</v>
      </c>
      <c r="B1144" s="14"/>
      <c r="C1144" s="26" t="str">
        <f t="shared" si="126"/>
        <v>Q4-1899</v>
      </c>
      <c r="D1144" s="27" t="str">
        <f t="shared" si="127"/>
        <v>1900</v>
      </c>
      <c r="E1144" s="26" t="str">
        <f t="shared" si="128"/>
        <v>Q4</v>
      </c>
      <c r="F1144" s="25" t="str">
        <f t="shared" si="129"/>
        <v>Jan-00</v>
      </c>
      <c r="G1144" s="26" t="str">
        <f t="shared" si="130"/>
        <v>Sat</v>
      </c>
      <c r="H1144" s="5"/>
      <c r="I1144" s="42" t="e">
        <f>VLOOKUP(H1144,TABLES!$A$2:$B$146,2,FALSE)</f>
        <v>#N/A</v>
      </c>
      <c r="J1144" s="42" t="e">
        <f>VLOOKUP(I1144,TABLES!$B$2:$C$146,2,FALSE)</f>
        <v>#N/A</v>
      </c>
      <c r="K1144" s="2"/>
      <c r="L1144" s="21">
        <v>0</v>
      </c>
      <c r="M1144" s="21">
        <v>0</v>
      </c>
      <c r="N1144" s="26" t="str">
        <f t="shared" si="131"/>
        <v>0:00</v>
      </c>
      <c r="O1144" s="26">
        <f t="shared" si="132"/>
        <v>0</v>
      </c>
      <c r="P1144" s="42" t="str">
        <f>VLOOKUP(O1144,TABLES!$F$2:$H$8,3)</f>
        <v>zero</v>
      </c>
      <c r="Q1144" s="5"/>
    </row>
    <row r="1145" spans="1:17" x14ac:dyDescent="0.35">
      <c r="A1145" s="39" t="s">
        <v>4</v>
      </c>
      <c r="B1145" s="14"/>
      <c r="C1145" s="26" t="str">
        <f t="shared" si="126"/>
        <v>Q4-1899</v>
      </c>
      <c r="D1145" s="27" t="str">
        <f t="shared" si="127"/>
        <v>1900</v>
      </c>
      <c r="E1145" s="26" t="str">
        <f t="shared" si="128"/>
        <v>Q4</v>
      </c>
      <c r="F1145" s="25" t="str">
        <f t="shared" si="129"/>
        <v>Jan-00</v>
      </c>
      <c r="G1145" s="26" t="str">
        <f t="shared" si="130"/>
        <v>Sat</v>
      </c>
      <c r="H1145" s="5"/>
      <c r="I1145" s="42" t="e">
        <f>VLOOKUP(H1145,TABLES!$A$2:$B$146,2,FALSE)</f>
        <v>#N/A</v>
      </c>
      <c r="J1145" s="42" t="e">
        <f>VLOOKUP(I1145,TABLES!$B$2:$C$146,2,FALSE)</f>
        <v>#N/A</v>
      </c>
      <c r="K1145" s="2"/>
      <c r="L1145" s="21">
        <v>0</v>
      </c>
      <c r="M1145" s="21">
        <v>0</v>
      </c>
      <c r="N1145" s="26" t="str">
        <f t="shared" si="131"/>
        <v>0:00</v>
      </c>
      <c r="O1145" s="26">
        <f t="shared" si="132"/>
        <v>0</v>
      </c>
      <c r="P1145" s="42" t="str">
        <f>VLOOKUP(O1145,TABLES!$F$2:$H$8,3)</f>
        <v>zero</v>
      </c>
      <c r="Q1145" s="5"/>
    </row>
    <row r="1146" spans="1:17" x14ac:dyDescent="0.35">
      <c r="A1146" s="39" t="s">
        <v>4</v>
      </c>
      <c r="B1146" s="14"/>
      <c r="C1146" s="26" t="str">
        <f t="shared" si="126"/>
        <v>Q4-1899</v>
      </c>
      <c r="D1146" s="27" t="str">
        <f t="shared" si="127"/>
        <v>1900</v>
      </c>
      <c r="E1146" s="26" t="str">
        <f t="shared" si="128"/>
        <v>Q4</v>
      </c>
      <c r="F1146" s="25" t="str">
        <f t="shared" si="129"/>
        <v>Jan-00</v>
      </c>
      <c r="G1146" s="26" t="str">
        <f t="shared" si="130"/>
        <v>Sat</v>
      </c>
      <c r="H1146" s="5"/>
      <c r="I1146" s="42" t="e">
        <f>VLOOKUP(H1146,TABLES!$A$2:$B$146,2,FALSE)</f>
        <v>#N/A</v>
      </c>
      <c r="J1146" s="42" t="e">
        <f>VLOOKUP(I1146,TABLES!$B$2:$C$146,2,FALSE)</f>
        <v>#N/A</v>
      </c>
      <c r="K1146" s="2"/>
      <c r="L1146" s="21">
        <v>0</v>
      </c>
      <c r="M1146" s="21">
        <v>0</v>
      </c>
      <c r="N1146" s="26" t="str">
        <f t="shared" si="131"/>
        <v>0:00</v>
      </c>
      <c r="O1146" s="26">
        <f t="shared" si="132"/>
        <v>0</v>
      </c>
      <c r="P1146" s="42" t="str">
        <f>VLOOKUP(O1146,TABLES!$F$2:$H$8,3)</f>
        <v>zero</v>
      </c>
      <c r="Q1146" s="5"/>
    </row>
    <row r="1147" spans="1:17" x14ac:dyDescent="0.35">
      <c r="A1147" s="39" t="s">
        <v>4</v>
      </c>
      <c r="B1147" s="14"/>
      <c r="C1147" s="26" t="str">
        <f t="shared" si="126"/>
        <v>Q4-1899</v>
      </c>
      <c r="D1147" s="27" t="str">
        <f t="shared" si="127"/>
        <v>1900</v>
      </c>
      <c r="E1147" s="26" t="str">
        <f t="shared" si="128"/>
        <v>Q4</v>
      </c>
      <c r="F1147" s="25" t="str">
        <f t="shared" si="129"/>
        <v>Jan-00</v>
      </c>
      <c r="G1147" s="26" t="str">
        <f t="shared" si="130"/>
        <v>Sat</v>
      </c>
      <c r="H1147" s="5"/>
      <c r="I1147" s="42" t="e">
        <f>VLOOKUP(H1147,TABLES!$A$2:$B$146,2,FALSE)</f>
        <v>#N/A</v>
      </c>
      <c r="J1147" s="42" t="e">
        <f>VLOOKUP(I1147,TABLES!$B$2:$C$146,2,FALSE)</f>
        <v>#N/A</v>
      </c>
      <c r="K1147" s="2"/>
      <c r="L1147" s="21">
        <v>0</v>
      </c>
      <c r="M1147" s="21">
        <v>0</v>
      </c>
      <c r="N1147" s="26" t="str">
        <f t="shared" si="131"/>
        <v>0:00</v>
      </c>
      <c r="O1147" s="26">
        <f t="shared" si="132"/>
        <v>0</v>
      </c>
      <c r="P1147" s="42" t="str">
        <f>VLOOKUP(O1147,TABLES!$F$2:$H$8,3)</f>
        <v>zero</v>
      </c>
      <c r="Q1147" s="5"/>
    </row>
    <row r="1148" spans="1:17" x14ac:dyDescent="0.35">
      <c r="A1148" s="39" t="s">
        <v>4</v>
      </c>
      <c r="B1148" s="14"/>
      <c r="C1148" s="26" t="str">
        <f t="shared" si="126"/>
        <v>Q4-1899</v>
      </c>
      <c r="D1148" s="27" t="str">
        <f t="shared" si="127"/>
        <v>1900</v>
      </c>
      <c r="E1148" s="26" t="str">
        <f t="shared" si="128"/>
        <v>Q4</v>
      </c>
      <c r="F1148" s="25" t="str">
        <f t="shared" si="129"/>
        <v>Jan-00</v>
      </c>
      <c r="G1148" s="26" t="str">
        <f t="shared" si="130"/>
        <v>Sat</v>
      </c>
      <c r="H1148" s="5"/>
      <c r="I1148" s="42" t="e">
        <f>VLOOKUP(H1148,TABLES!$A$2:$B$146,2,FALSE)</f>
        <v>#N/A</v>
      </c>
      <c r="J1148" s="42" t="e">
        <f>VLOOKUP(I1148,TABLES!$B$2:$C$146,2,FALSE)</f>
        <v>#N/A</v>
      </c>
      <c r="K1148" s="2"/>
      <c r="L1148" s="21">
        <v>0</v>
      </c>
      <c r="M1148" s="21">
        <v>0</v>
      </c>
      <c r="N1148" s="26" t="str">
        <f t="shared" si="131"/>
        <v>0:00</v>
      </c>
      <c r="O1148" s="26">
        <f t="shared" si="132"/>
        <v>0</v>
      </c>
      <c r="P1148" s="42" t="str">
        <f>VLOOKUP(O1148,TABLES!$F$2:$H$8,3)</f>
        <v>zero</v>
      </c>
      <c r="Q1148" s="5"/>
    </row>
    <row r="1149" spans="1:17" x14ac:dyDescent="0.35">
      <c r="A1149" s="39" t="s">
        <v>4</v>
      </c>
      <c r="B1149" s="14"/>
      <c r="C1149" s="26" t="str">
        <f t="shared" si="126"/>
        <v>Q4-1899</v>
      </c>
      <c r="D1149" s="27" t="str">
        <f t="shared" si="127"/>
        <v>1900</v>
      </c>
      <c r="E1149" s="26" t="str">
        <f t="shared" si="128"/>
        <v>Q4</v>
      </c>
      <c r="F1149" s="25" t="str">
        <f t="shared" si="129"/>
        <v>Jan-00</v>
      </c>
      <c r="G1149" s="26" t="str">
        <f t="shared" si="130"/>
        <v>Sat</v>
      </c>
      <c r="H1149" s="5"/>
      <c r="I1149" s="42" t="e">
        <f>VLOOKUP(H1149,TABLES!$A$2:$B$146,2,FALSE)</f>
        <v>#N/A</v>
      </c>
      <c r="J1149" s="42" t="e">
        <f>VLOOKUP(I1149,TABLES!$B$2:$C$146,2,FALSE)</f>
        <v>#N/A</v>
      </c>
      <c r="K1149" s="2"/>
      <c r="L1149" s="21">
        <v>0</v>
      </c>
      <c r="M1149" s="21">
        <v>0</v>
      </c>
      <c r="N1149" s="26" t="str">
        <f t="shared" si="131"/>
        <v>0:00</v>
      </c>
      <c r="O1149" s="26">
        <f t="shared" si="132"/>
        <v>0</v>
      </c>
      <c r="P1149" s="42" t="str">
        <f>VLOOKUP(O1149,TABLES!$F$2:$H$8,3)</f>
        <v>zero</v>
      </c>
      <c r="Q1149" s="5"/>
    </row>
    <row r="1150" spans="1:17" x14ac:dyDescent="0.35">
      <c r="A1150" s="39" t="s">
        <v>4</v>
      </c>
      <c r="B1150" s="14"/>
      <c r="C1150" s="26" t="str">
        <f t="shared" si="126"/>
        <v>Q4-1899</v>
      </c>
      <c r="D1150" s="27" t="str">
        <f t="shared" si="127"/>
        <v>1900</v>
      </c>
      <c r="E1150" s="26" t="str">
        <f t="shared" si="128"/>
        <v>Q4</v>
      </c>
      <c r="F1150" s="25" t="str">
        <f t="shared" si="129"/>
        <v>Jan-00</v>
      </c>
      <c r="G1150" s="26" t="str">
        <f t="shared" si="130"/>
        <v>Sat</v>
      </c>
      <c r="H1150" s="5"/>
      <c r="I1150" s="42" t="e">
        <f>VLOOKUP(H1150,TABLES!$A$2:$B$146,2,FALSE)</f>
        <v>#N/A</v>
      </c>
      <c r="J1150" s="42" t="e">
        <f>VLOOKUP(I1150,TABLES!$B$2:$C$146,2,FALSE)</f>
        <v>#N/A</v>
      </c>
      <c r="K1150" s="2"/>
      <c r="L1150" s="21">
        <v>0</v>
      </c>
      <c r="M1150" s="21">
        <v>0</v>
      </c>
      <c r="N1150" s="26" t="str">
        <f t="shared" si="131"/>
        <v>0:00</v>
      </c>
      <c r="O1150" s="26">
        <f t="shared" si="132"/>
        <v>0</v>
      </c>
      <c r="P1150" s="42" t="str">
        <f>VLOOKUP(O1150,TABLES!$F$2:$H$8,3)</f>
        <v>zero</v>
      </c>
      <c r="Q1150" s="5"/>
    </row>
    <row r="1151" spans="1:17" x14ac:dyDescent="0.35">
      <c r="A1151" s="39" t="s">
        <v>4</v>
      </c>
      <c r="B1151" s="14"/>
      <c r="C1151" s="26" t="str">
        <f t="shared" si="126"/>
        <v>Q4-1899</v>
      </c>
      <c r="D1151" s="27" t="str">
        <f t="shared" si="127"/>
        <v>1900</v>
      </c>
      <c r="E1151" s="26" t="str">
        <f t="shared" si="128"/>
        <v>Q4</v>
      </c>
      <c r="F1151" s="25" t="str">
        <f t="shared" si="129"/>
        <v>Jan-00</v>
      </c>
      <c r="G1151" s="26" t="str">
        <f t="shared" si="130"/>
        <v>Sat</v>
      </c>
      <c r="H1151" s="5"/>
      <c r="I1151" s="42" t="e">
        <f>VLOOKUP(H1151,TABLES!$A$2:$B$146,2,FALSE)</f>
        <v>#N/A</v>
      </c>
      <c r="J1151" s="42" t="e">
        <f>VLOOKUP(I1151,TABLES!$B$2:$C$146,2,FALSE)</f>
        <v>#N/A</v>
      </c>
      <c r="K1151" s="2"/>
      <c r="L1151" s="21">
        <v>0</v>
      </c>
      <c r="M1151" s="21">
        <v>0</v>
      </c>
      <c r="N1151" s="26" t="str">
        <f t="shared" si="131"/>
        <v>0:00</v>
      </c>
      <c r="O1151" s="26">
        <f t="shared" si="132"/>
        <v>0</v>
      </c>
      <c r="P1151" s="42" t="str">
        <f>VLOOKUP(O1151,TABLES!$F$2:$H$8,3)</f>
        <v>zero</v>
      </c>
      <c r="Q1151" s="5"/>
    </row>
    <row r="1152" spans="1:17" x14ac:dyDescent="0.35">
      <c r="A1152" s="39" t="s">
        <v>4</v>
      </c>
      <c r="B1152" s="14"/>
      <c r="C1152" s="26" t="str">
        <f t="shared" si="126"/>
        <v>Q4-1899</v>
      </c>
      <c r="D1152" s="27" t="str">
        <f t="shared" si="127"/>
        <v>1900</v>
      </c>
      <c r="E1152" s="26" t="str">
        <f t="shared" si="128"/>
        <v>Q4</v>
      </c>
      <c r="F1152" s="25" t="str">
        <f t="shared" si="129"/>
        <v>Jan-00</v>
      </c>
      <c r="G1152" s="26" t="str">
        <f t="shared" si="130"/>
        <v>Sat</v>
      </c>
      <c r="H1152" s="5"/>
      <c r="I1152" s="42" t="e">
        <f>VLOOKUP(H1152,TABLES!$A$2:$B$146,2,FALSE)</f>
        <v>#N/A</v>
      </c>
      <c r="J1152" s="42" t="e">
        <f>VLOOKUP(I1152,TABLES!$B$2:$C$146,2,FALSE)</f>
        <v>#N/A</v>
      </c>
      <c r="K1152" s="2"/>
      <c r="L1152" s="21">
        <v>0</v>
      </c>
      <c r="M1152" s="21">
        <v>0</v>
      </c>
      <c r="N1152" s="26" t="str">
        <f t="shared" si="131"/>
        <v>0:00</v>
      </c>
      <c r="O1152" s="26">
        <f t="shared" si="132"/>
        <v>0</v>
      </c>
      <c r="P1152" s="42" t="str">
        <f>VLOOKUP(O1152,TABLES!$F$2:$H$8,3)</f>
        <v>zero</v>
      </c>
      <c r="Q1152" s="5"/>
    </row>
    <row r="1153" spans="1:17" x14ac:dyDescent="0.35">
      <c r="A1153" s="39" t="s">
        <v>4</v>
      </c>
      <c r="B1153" s="14"/>
      <c r="C1153" s="26" t="str">
        <f t="shared" si="126"/>
        <v>Q4-1899</v>
      </c>
      <c r="D1153" s="27" t="str">
        <f t="shared" si="127"/>
        <v>1900</v>
      </c>
      <c r="E1153" s="26" t="str">
        <f t="shared" si="128"/>
        <v>Q4</v>
      </c>
      <c r="F1153" s="25" t="str">
        <f t="shared" si="129"/>
        <v>Jan-00</v>
      </c>
      <c r="G1153" s="26" t="str">
        <f t="shared" si="130"/>
        <v>Sat</v>
      </c>
      <c r="H1153" s="5"/>
      <c r="I1153" s="42" t="e">
        <f>VLOOKUP(H1153,TABLES!$A$2:$B$146,2,FALSE)</f>
        <v>#N/A</v>
      </c>
      <c r="J1153" s="42" t="e">
        <f>VLOOKUP(I1153,TABLES!$B$2:$C$146,2,FALSE)</f>
        <v>#N/A</v>
      </c>
      <c r="K1153" s="2"/>
      <c r="L1153" s="21">
        <v>0</v>
      </c>
      <c r="M1153" s="21">
        <v>0</v>
      </c>
      <c r="N1153" s="26" t="str">
        <f t="shared" si="131"/>
        <v>0:00</v>
      </c>
      <c r="O1153" s="26">
        <f t="shared" si="132"/>
        <v>0</v>
      </c>
      <c r="P1153" s="42" t="str">
        <f>VLOOKUP(O1153,TABLES!$F$2:$H$8,3)</f>
        <v>zero</v>
      </c>
      <c r="Q1153" s="5"/>
    </row>
    <row r="1154" spans="1:17" x14ac:dyDescent="0.35">
      <c r="A1154" s="39" t="s">
        <v>4</v>
      </c>
      <c r="B1154" s="14"/>
      <c r="C1154" s="26" t="str">
        <f t="shared" ref="C1154:C1217" si="133">"Q"&amp;CHOOSE(MONTH(B1154),4,4,4,1,1,1,2,2,2,3,3,3)&amp;"-"&amp;IF(MONTH(B1154)&lt;4,0,1)+YEAR(B1154)-1</f>
        <v>Q4-1899</v>
      </c>
      <c r="D1154" s="27" t="str">
        <f t="shared" ref="D1154:D1217" si="134">TEXT(B1154,"yyyy")</f>
        <v>1900</v>
      </c>
      <c r="E1154" s="26" t="str">
        <f t="shared" ref="E1154:E1217" si="135">"Q"&amp;CHOOSE(MONTH(B1154),4,4,4,1,1,1,2,2,2,3,3,3)</f>
        <v>Q4</v>
      </c>
      <c r="F1154" s="25" t="str">
        <f t="shared" ref="F1154:F1217" si="136">TEXT(B1154,"mmm-yy")</f>
        <v>Jan-00</v>
      </c>
      <c r="G1154" s="26" t="str">
        <f t="shared" ref="G1154:G1217" si="137">TEXT(B1154,"ddd")</f>
        <v>Sat</v>
      </c>
      <c r="H1154" s="5"/>
      <c r="I1154" s="42" t="e">
        <f>VLOOKUP(H1154,TABLES!$A$2:$B$146,2,FALSE)</f>
        <v>#N/A</v>
      </c>
      <c r="J1154" s="42" t="e">
        <f>VLOOKUP(I1154,TABLES!$B$2:$C$146,2,FALSE)</f>
        <v>#N/A</v>
      </c>
      <c r="K1154" s="2"/>
      <c r="L1154" s="21">
        <v>0</v>
      </c>
      <c r="M1154" s="21">
        <v>0</v>
      </c>
      <c r="N1154" s="26" t="str">
        <f t="shared" ref="N1154:N1217" si="138">TEXT(M1154-L1154,"H:MM")</f>
        <v>0:00</v>
      </c>
      <c r="O1154" s="26">
        <f t="shared" ref="O1154:O1217" si="139">(M1154-L1154)*1440</f>
        <v>0</v>
      </c>
      <c r="P1154" s="42" t="str">
        <f>VLOOKUP(O1154,TABLES!$F$2:$H$8,3)</f>
        <v>zero</v>
      </c>
      <c r="Q1154" s="5"/>
    </row>
    <row r="1155" spans="1:17" x14ac:dyDescent="0.35">
      <c r="A1155" s="39" t="s">
        <v>4</v>
      </c>
      <c r="B1155" s="14"/>
      <c r="C1155" s="26" t="str">
        <f t="shared" si="133"/>
        <v>Q4-1899</v>
      </c>
      <c r="D1155" s="27" t="str">
        <f t="shared" si="134"/>
        <v>1900</v>
      </c>
      <c r="E1155" s="26" t="str">
        <f t="shared" si="135"/>
        <v>Q4</v>
      </c>
      <c r="F1155" s="25" t="str">
        <f t="shared" si="136"/>
        <v>Jan-00</v>
      </c>
      <c r="G1155" s="26" t="str">
        <f t="shared" si="137"/>
        <v>Sat</v>
      </c>
      <c r="H1155" s="5"/>
      <c r="I1155" s="42" t="e">
        <f>VLOOKUP(H1155,TABLES!$A$2:$B$146,2,FALSE)</f>
        <v>#N/A</v>
      </c>
      <c r="J1155" s="42" t="e">
        <f>VLOOKUP(I1155,TABLES!$B$2:$C$146,2,FALSE)</f>
        <v>#N/A</v>
      </c>
      <c r="K1155" s="2"/>
      <c r="L1155" s="21">
        <v>0</v>
      </c>
      <c r="M1155" s="21">
        <v>0</v>
      </c>
      <c r="N1155" s="26" t="str">
        <f t="shared" si="138"/>
        <v>0:00</v>
      </c>
      <c r="O1155" s="26">
        <f t="shared" si="139"/>
        <v>0</v>
      </c>
      <c r="P1155" s="42" t="str">
        <f>VLOOKUP(O1155,TABLES!$F$2:$H$8,3)</f>
        <v>zero</v>
      </c>
      <c r="Q1155" s="5"/>
    </row>
    <row r="1156" spans="1:17" x14ac:dyDescent="0.35">
      <c r="A1156" s="39" t="s">
        <v>4</v>
      </c>
      <c r="B1156" s="14"/>
      <c r="C1156" s="26" t="str">
        <f t="shared" si="133"/>
        <v>Q4-1899</v>
      </c>
      <c r="D1156" s="27" t="str">
        <f t="shared" si="134"/>
        <v>1900</v>
      </c>
      <c r="E1156" s="26" t="str">
        <f t="shared" si="135"/>
        <v>Q4</v>
      </c>
      <c r="F1156" s="25" t="str">
        <f t="shared" si="136"/>
        <v>Jan-00</v>
      </c>
      <c r="G1156" s="26" t="str">
        <f t="shared" si="137"/>
        <v>Sat</v>
      </c>
      <c r="H1156" s="5"/>
      <c r="I1156" s="42" t="e">
        <f>VLOOKUP(H1156,TABLES!$A$2:$B$146,2,FALSE)</f>
        <v>#N/A</v>
      </c>
      <c r="J1156" s="42" t="e">
        <f>VLOOKUP(I1156,TABLES!$B$2:$C$146,2,FALSE)</f>
        <v>#N/A</v>
      </c>
      <c r="K1156" s="2"/>
      <c r="L1156" s="21">
        <v>0</v>
      </c>
      <c r="M1156" s="21">
        <v>0</v>
      </c>
      <c r="N1156" s="26" t="str">
        <f t="shared" si="138"/>
        <v>0:00</v>
      </c>
      <c r="O1156" s="26">
        <f t="shared" si="139"/>
        <v>0</v>
      </c>
      <c r="P1156" s="42" t="str">
        <f>VLOOKUP(O1156,TABLES!$F$2:$H$8,3)</f>
        <v>zero</v>
      </c>
      <c r="Q1156" s="5"/>
    </row>
    <row r="1157" spans="1:17" x14ac:dyDescent="0.35">
      <c r="A1157" s="39" t="s">
        <v>4</v>
      </c>
      <c r="B1157" s="14"/>
      <c r="C1157" s="26" t="str">
        <f t="shared" si="133"/>
        <v>Q4-1899</v>
      </c>
      <c r="D1157" s="27" t="str">
        <f t="shared" si="134"/>
        <v>1900</v>
      </c>
      <c r="E1157" s="26" t="str">
        <f t="shared" si="135"/>
        <v>Q4</v>
      </c>
      <c r="F1157" s="25" t="str">
        <f t="shared" si="136"/>
        <v>Jan-00</v>
      </c>
      <c r="G1157" s="26" t="str">
        <f t="shared" si="137"/>
        <v>Sat</v>
      </c>
      <c r="H1157" s="5"/>
      <c r="I1157" s="42" t="e">
        <f>VLOOKUP(H1157,TABLES!$A$2:$B$146,2,FALSE)</f>
        <v>#N/A</v>
      </c>
      <c r="J1157" s="42" t="e">
        <f>VLOOKUP(I1157,TABLES!$B$2:$C$146,2,FALSE)</f>
        <v>#N/A</v>
      </c>
      <c r="K1157" s="2"/>
      <c r="L1157" s="21">
        <v>0</v>
      </c>
      <c r="M1157" s="21">
        <v>0</v>
      </c>
      <c r="N1157" s="26" t="str">
        <f t="shared" si="138"/>
        <v>0:00</v>
      </c>
      <c r="O1157" s="26">
        <f t="shared" si="139"/>
        <v>0</v>
      </c>
      <c r="P1157" s="42" t="str">
        <f>VLOOKUP(O1157,TABLES!$F$2:$H$8,3)</f>
        <v>zero</v>
      </c>
      <c r="Q1157" s="5"/>
    </row>
    <row r="1158" spans="1:17" x14ac:dyDescent="0.35">
      <c r="A1158" s="39" t="s">
        <v>4</v>
      </c>
      <c r="B1158" s="14"/>
      <c r="C1158" s="26" t="str">
        <f t="shared" si="133"/>
        <v>Q4-1899</v>
      </c>
      <c r="D1158" s="27" t="str">
        <f t="shared" si="134"/>
        <v>1900</v>
      </c>
      <c r="E1158" s="26" t="str">
        <f t="shared" si="135"/>
        <v>Q4</v>
      </c>
      <c r="F1158" s="25" t="str">
        <f t="shared" si="136"/>
        <v>Jan-00</v>
      </c>
      <c r="G1158" s="26" t="str">
        <f t="shared" si="137"/>
        <v>Sat</v>
      </c>
      <c r="H1158" s="5"/>
      <c r="I1158" s="42" t="e">
        <f>VLOOKUP(H1158,TABLES!$A$2:$B$146,2,FALSE)</f>
        <v>#N/A</v>
      </c>
      <c r="J1158" s="42" t="e">
        <f>VLOOKUP(I1158,TABLES!$B$2:$C$146,2,FALSE)</f>
        <v>#N/A</v>
      </c>
      <c r="K1158" s="2"/>
      <c r="L1158" s="21">
        <v>0</v>
      </c>
      <c r="M1158" s="21">
        <v>0</v>
      </c>
      <c r="N1158" s="26" t="str">
        <f t="shared" si="138"/>
        <v>0:00</v>
      </c>
      <c r="O1158" s="26">
        <f t="shared" si="139"/>
        <v>0</v>
      </c>
      <c r="P1158" s="42" t="str">
        <f>VLOOKUP(O1158,TABLES!$F$2:$H$8,3)</f>
        <v>zero</v>
      </c>
      <c r="Q1158" s="5"/>
    </row>
    <row r="1159" spans="1:17" x14ac:dyDescent="0.35">
      <c r="A1159" s="39" t="s">
        <v>4</v>
      </c>
      <c r="B1159" s="14"/>
      <c r="C1159" s="26" t="str">
        <f t="shared" si="133"/>
        <v>Q4-1899</v>
      </c>
      <c r="D1159" s="27" t="str">
        <f t="shared" si="134"/>
        <v>1900</v>
      </c>
      <c r="E1159" s="26" t="str">
        <f t="shared" si="135"/>
        <v>Q4</v>
      </c>
      <c r="F1159" s="25" t="str">
        <f t="shared" si="136"/>
        <v>Jan-00</v>
      </c>
      <c r="G1159" s="26" t="str">
        <f t="shared" si="137"/>
        <v>Sat</v>
      </c>
      <c r="H1159" s="5"/>
      <c r="I1159" s="42" t="e">
        <f>VLOOKUP(H1159,TABLES!$A$2:$B$146,2,FALSE)</f>
        <v>#N/A</v>
      </c>
      <c r="J1159" s="42" t="e">
        <f>VLOOKUP(I1159,TABLES!$B$2:$C$146,2,FALSE)</f>
        <v>#N/A</v>
      </c>
      <c r="K1159" s="2"/>
      <c r="L1159" s="21">
        <v>0</v>
      </c>
      <c r="M1159" s="21">
        <v>0</v>
      </c>
      <c r="N1159" s="26" t="str">
        <f t="shared" si="138"/>
        <v>0:00</v>
      </c>
      <c r="O1159" s="26">
        <f t="shared" si="139"/>
        <v>0</v>
      </c>
      <c r="P1159" s="42" t="str">
        <f>VLOOKUP(O1159,TABLES!$F$2:$H$8,3)</f>
        <v>zero</v>
      </c>
      <c r="Q1159" s="5"/>
    </row>
    <row r="1160" spans="1:17" x14ac:dyDescent="0.35">
      <c r="A1160" s="39" t="s">
        <v>4</v>
      </c>
      <c r="B1160" s="14"/>
      <c r="C1160" s="26" t="str">
        <f t="shared" si="133"/>
        <v>Q4-1899</v>
      </c>
      <c r="D1160" s="27" t="str">
        <f t="shared" si="134"/>
        <v>1900</v>
      </c>
      <c r="E1160" s="26" t="str">
        <f t="shared" si="135"/>
        <v>Q4</v>
      </c>
      <c r="F1160" s="25" t="str">
        <f t="shared" si="136"/>
        <v>Jan-00</v>
      </c>
      <c r="G1160" s="26" t="str">
        <f t="shared" si="137"/>
        <v>Sat</v>
      </c>
      <c r="H1160" s="5"/>
      <c r="I1160" s="42" t="e">
        <f>VLOOKUP(H1160,TABLES!$A$2:$B$146,2,FALSE)</f>
        <v>#N/A</v>
      </c>
      <c r="J1160" s="42" t="e">
        <f>VLOOKUP(I1160,TABLES!$B$2:$C$146,2,FALSE)</f>
        <v>#N/A</v>
      </c>
      <c r="K1160" s="2"/>
      <c r="L1160" s="21">
        <v>0</v>
      </c>
      <c r="M1160" s="21">
        <v>0</v>
      </c>
      <c r="N1160" s="26" t="str">
        <f t="shared" si="138"/>
        <v>0:00</v>
      </c>
      <c r="O1160" s="26">
        <f t="shared" si="139"/>
        <v>0</v>
      </c>
      <c r="P1160" s="42" t="str">
        <f>VLOOKUP(O1160,TABLES!$F$2:$H$8,3)</f>
        <v>zero</v>
      </c>
      <c r="Q1160" s="5"/>
    </row>
    <row r="1161" spans="1:17" x14ac:dyDescent="0.35">
      <c r="A1161" s="39" t="s">
        <v>4</v>
      </c>
      <c r="B1161" s="14"/>
      <c r="C1161" s="26" t="str">
        <f t="shared" si="133"/>
        <v>Q4-1899</v>
      </c>
      <c r="D1161" s="27" t="str">
        <f t="shared" si="134"/>
        <v>1900</v>
      </c>
      <c r="E1161" s="26" t="str">
        <f t="shared" si="135"/>
        <v>Q4</v>
      </c>
      <c r="F1161" s="25" t="str">
        <f t="shared" si="136"/>
        <v>Jan-00</v>
      </c>
      <c r="G1161" s="26" t="str">
        <f t="shared" si="137"/>
        <v>Sat</v>
      </c>
      <c r="H1161" s="5"/>
      <c r="I1161" s="42" t="e">
        <f>VLOOKUP(H1161,TABLES!$A$2:$B$146,2,FALSE)</f>
        <v>#N/A</v>
      </c>
      <c r="J1161" s="42" t="e">
        <f>VLOOKUP(I1161,TABLES!$B$2:$C$146,2,FALSE)</f>
        <v>#N/A</v>
      </c>
      <c r="K1161" s="2"/>
      <c r="L1161" s="21">
        <v>0</v>
      </c>
      <c r="M1161" s="21">
        <v>0</v>
      </c>
      <c r="N1161" s="26" t="str">
        <f t="shared" si="138"/>
        <v>0:00</v>
      </c>
      <c r="O1161" s="26">
        <f t="shared" si="139"/>
        <v>0</v>
      </c>
      <c r="P1161" s="42" t="str">
        <f>VLOOKUP(O1161,TABLES!$F$2:$H$8,3)</f>
        <v>zero</v>
      </c>
      <c r="Q1161" s="5"/>
    </row>
    <row r="1162" spans="1:17" x14ac:dyDescent="0.35">
      <c r="A1162" s="39" t="s">
        <v>4</v>
      </c>
      <c r="B1162" s="14"/>
      <c r="C1162" s="26" t="str">
        <f t="shared" si="133"/>
        <v>Q4-1899</v>
      </c>
      <c r="D1162" s="27" t="str">
        <f t="shared" si="134"/>
        <v>1900</v>
      </c>
      <c r="E1162" s="26" t="str">
        <f t="shared" si="135"/>
        <v>Q4</v>
      </c>
      <c r="F1162" s="25" t="str">
        <f t="shared" si="136"/>
        <v>Jan-00</v>
      </c>
      <c r="G1162" s="26" t="str">
        <f t="shared" si="137"/>
        <v>Sat</v>
      </c>
      <c r="H1162" s="5"/>
      <c r="I1162" s="42" t="e">
        <f>VLOOKUP(H1162,TABLES!$A$2:$B$146,2,FALSE)</f>
        <v>#N/A</v>
      </c>
      <c r="J1162" s="42" t="e">
        <f>VLOOKUP(I1162,TABLES!$B$2:$C$146,2,FALSE)</f>
        <v>#N/A</v>
      </c>
      <c r="K1162" s="2"/>
      <c r="L1162" s="21">
        <v>0</v>
      </c>
      <c r="M1162" s="21">
        <v>0</v>
      </c>
      <c r="N1162" s="26" t="str">
        <f t="shared" si="138"/>
        <v>0:00</v>
      </c>
      <c r="O1162" s="26">
        <f t="shared" si="139"/>
        <v>0</v>
      </c>
      <c r="P1162" s="42" t="str">
        <f>VLOOKUP(O1162,TABLES!$F$2:$H$8,3)</f>
        <v>zero</v>
      </c>
      <c r="Q1162" s="5"/>
    </row>
    <row r="1163" spans="1:17" x14ac:dyDescent="0.35">
      <c r="A1163" s="39" t="s">
        <v>4</v>
      </c>
      <c r="B1163" s="14"/>
      <c r="C1163" s="26" t="str">
        <f t="shared" si="133"/>
        <v>Q4-1899</v>
      </c>
      <c r="D1163" s="27" t="str">
        <f t="shared" si="134"/>
        <v>1900</v>
      </c>
      <c r="E1163" s="26" t="str">
        <f t="shared" si="135"/>
        <v>Q4</v>
      </c>
      <c r="F1163" s="25" t="str">
        <f t="shared" si="136"/>
        <v>Jan-00</v>
      </c>
      <c r="G1163" s="26" t="str">
        <f t="shared" si="137"/>
        <v>Sat</v>
      </c>
      <c r="H1163" s="5"/>
      <c r="I1163" s="42" t="e">
        <f>VLOOKUP(H1163,TABLES!$A$2:$B$146,2,FALSE)</f>
        <v>#N/A</v>
      </c>
      <c r="J1163" s="42" t="e">
        <f>VLOOKUP(I1163,TABLES!$B$2:$C$146,2,FALSE)</f>
        <v>#N/A</v>
      </c>
      <c r="K1163" s="2"/>
      <c r="L1163" s="21">
        <v>0</v>
      </c>
      <c r="M1163" s="21">
        <v>0</v>
      </c>
      <c r="N1163" s="26" t="str">
        <f t="shared" si="138"/>
        <v>0:00</v>
      </c>
      <c r="O1163" s="26">
        <f t="shared" si="139"/>
        <v>0</v>
      </c>
      <c r="P1163" s="42" t="str">
        <f>VLOOKUP(O1163,TABLES!$F$2:$H$8,3)</f>
        <v>zero</v>
      </c>
      <c r="Q1163" s="5"/>
    </row>
    <row r="1164" spans="1:17" x14ac:dyDescent="0.35">
      <c r="A1164" s="39" t="s">
        <v>4</v>
      </c>
      <c r="B1164" s="14"/>
      <c r="C1164" s="26" t="str">
        <f t="shared" si="133"/>
        <v>Q4-1899</v>
      </c>
      <c r="D1164" s="27" t="str">
        <f t="shared" si="134"/>
        <v>1900</v>
      </c>
      <c r="E1164" s="26" t="str">
        <f t="shared" si="135"/>
        <v>Q4</v>
      </c>
      <c r="F1164" s="25" t="str">
        <f t="shared" si="136"/>
        <v>Jan-00</v>
      </c>
      <c r="G1164" s="26" t="str">
        <f t="shared" si="137"/>
        <v>Sat</v>
      </c>
      <c r="H1164" s="5"/>
      <c r="I1164" s="42" t="e">
        <f>VLOOKUP(H1164,TABLES!$A$2:$B$146,2,FALSE)</f>
        <v>#N/A</v>
      </c>
      <c r="J1164" s="42" t="e">
        <f>VLOOKUP(I1164,TABLES!$B$2:$C$146,2,FALSE)</f>
        <v>#N/A</v>
      </c>
      <c r="K1164" s="2"/>
      <c r="L1164" s="21">
        <v>0</v>
      </c>
      <c r="M1164" s="21">
        <v>0</v>
      </c>
      <c r="N1164" s="26" t="str">
        <f t="shared" si="138"/>
        <v>0:00</v>
      </c>
      <c r="O1164" s="26">
        <f t="shared" si="139"/>
        <v>0</v>
      </c>
      <c r="P1164" s="42" t="str">
        <f>VLOOKUP(O1164,TABLES!$F$2:$H$8,3)</f>
        <v>zero</v>
      </c>
      <c r="Q1164" s="5"/>
    </row>
    <row r="1165" spans="1:17" x14ac:dyDescent="0.35">
      <c r="A1165" s="39" t="s">
        <v>4</v>
      </c>
      <c r="B1165" s="14"/>
      <c r="C1165" s="26" t="str">
        <f t="shared" si="133"/>
        <v>Q4-1899</v>
      </c>
      <c r="D1165" s="27" t="str">
        <f t="shared" si="134"/>
        <v>1900</v>
      </c>
      <c r="E1165" s="26" t="str">
        <f t="shared" si="135"/>
        <v>Q4</v>
      </c>
      <c r="F1165" s="25" t="str">
        <f t="shared" si="136"/>
        <v>Jan-00</v>
      </c>
      <c r="G1165" s="26" t="str">
        <f t="shared" si="137"/>
        <v>Sat</v>
      </c>
      <c r="H1165" s="5"/>
      <c r="I1165" s="42" t="e">
        <f>VLOOKUP(H1165,TABLES!$A$2:$B$146,2,FALSE)</f>
        <v>#N/A</v>
      </c>
      <c r="J1165" s="42" t="e">
        <f>VLOOKUP(I1165,TABLES!$B$2:$C$146,2,FALSE)</f>
        <v>#N/A</v>
      </c>
      <c r="K1165" s="2"/>
      <c r="L1165" s="21">
        <v>0</v>
      </c>
      <c r="M1165" s="21">
        <v>0</v>
      </c>
      <c r="N1165" s="26" t="str">
        <f t="shared" si="138"/>
        <v>0:00</v>
      </c>
      <c r="O1165" s="26">
        <f t="shared" si="139"/>
        <v>0</v>
      </c>
      <c r="P1165" s="42" t="str">
        <f>VLOOKUP(O1165,TABLES!$F$2:$H$8,3)</f>
        <v>zero</v>
      </c>
      <c r="Q1165" s="5"/>
    </row>
    <row r="1166" spans="1:17" x14ac:dyDescent="0.35">
      <c r="A1166" s="39" t="s">
        <v>4</v>
      </c>
      <c r="B1166" s="14"/>
      <c r="C1166" s="26" t="str">
        <f t="shared" si="133"/>
        <v>Q4-1899</v>
      </c>
      <c r="D1166" s="27" t="str">
        <f t="shared" si="134"/>
        <v>1900</v>
      </c>
      <c r="E1166" s="26" t="str">
        <f t="shared" si="135"/>
        <v>Q4</v>
      </c>
      <c r="F1166" s="25" t="str">
        <f t="shared" si="136"/>
        <v>Jan-00</v>
      </c>
      <c r="G1166" s="26" t="str">
        <f t="shared" si="137"/>
        <v>Sat</v>
      </c>
      <c r="H1166" s="5"/>
      <c r="I1166" s="42" t="e">
        <f>VLOOKUP(H1166,TABLES!$A$2:$B$146,2,FALSE)</f>
        <v>#N/A</v>
      </c>
      <c r="J1166" s="42" t="e">
        <f>VLOOKUP(I1166,TABLES!$B$2:$C$146,2,FALSE)</f>
        <v>#N/A</v>
      </c>
      <c r="K1166" s="2"/>
      <c r="L1166" s="21">
        <v>0</v>
      </c>
      <c r="M1166" s="21">
        <v>0</v>
      </c>
      <c r="N1166" s="26" t="str">
        <f t="shared" si="138"/>
        <v>0:00</v>
      </c>
      <c r="O1166" s="26">
        <f t="shared" si="139"/>
        <v>0</v>
      </c>
      <c r="P1166" s="42" t="str">
        <f>VLOOKUP(O1166,TABLES!$F$2:$H$8,3)</f>
        <v>zero</v>
      </c>
      <c r="Q1166" s="5"/>
    </row>
    <row r="1167" spans="1:17" x14ac:dyDescent="0.35">
      <c r="A1167" s="39" t="s">
        <v>4</v>
      </c>
      <c r="B1167" s="14"/>
      <c r="C1167" s="26" t="str">
        <f t="shared" si="133"/>
        <v>Q4-1899</v>
      </c>
      <c r="D1167" s="27" t="str">
        <f t="shared" si="134"/>
        <v>1900</v>
      </c>
      <c r="E1167" s="26" t="str">
        <f t="shared" si="135"/>
        <v>Q4</v>
      </c>
      <c r="F1167" s="25" t="str">
        <f t="shared" si="136"/>
        <v>Jan-00</v>
      </c>
      <c r="G1167" s="26" t="str">
        <f t="shared" si="137"/>
        <v>Sat</v>
      </c>
      <c r="H1167" s="5"/>
      <c r="I1167" s="42" t="e">
        <f>VLOOKUP(H1167,TABLES!$A$2:$B$146,2,FALSE)</f>
        <v>#N/A</v>
      </c>
      <c r="J1167" s="42" t="e">
        <f>VLOOKUP(I1167,TABLES!$B$2:$C$146,2,FALSE)</f>
        <v>#N/A</v>
      </c>
      <c r="K1167" s="2"/>
      <c r="L1167" s="21">
        <v>0</v>
      </c>
      <c r="M1167" s="21">
        <v>0</v>
      </c>
      <c r="N1167" s="26" t="str">
        <f t="shared" si="138"/>
        <v>0:00</v>
      </c>
      <c r="O1167" s="26">
        <f t="shared" si="139"/>
        <v>0</v>
      </c>
      <c r="P1167" s="42" t="str">
        <f>VLOOKUP(O1167,TABLES!$F$2:$H$8,3)</f>
        <v>zero</v>
      </c>
      <c r="Q1167" s="5"/>
    </row>
    <row r="1168" spans="1:17" x14ac:dyDescent="0.35">
      <c r="A1168" s="39" t="s">
        <v>4</v>
      </c>
      <c r="B1168" s="14"/>
      <c r="C1168" s="26" t="str">
        <f t="shared" si="133"/>
        <v>Q4-1899</v>
      </c>
      <c r="D1168" s="27" t="str">
        <f t="shared" si="134"/>
        <v>1900</v>
      </c>
      <c r="E1168" s="26" t="str">
        <f t="shared" si="135"/>
        <v>Q4</v>
      </c>
      <c r="F1168" s="25" t="str">
        <f t="shared" si="136"/>
        <v>Jan-00</v>
      </c>
      <c r="G1168" s="26" t="str">
        <f t="shared" si="137"/>
        <v>Sat</v>
      </c>
      <c r="H1168" s="5"/>
      <c r="I1168" s="42" t="e">
        <f>VLOOKUP(H1168,TABLES!$A$2:$B$146,2,FALSE)</f>
        <v>#N/A</v>
      </c>
      <c r="J1168" s="42" t="e">
        <f>VLOOKUP(I1168,TABLES!$B$2:$C$146,2,FALSE)</f>
        <v>#N/A</v>
      </c>
      <c r="K1168" s="2"/>
      <c r="L1168" s="21">
        <v>0</v>
      </c>
      <c r="M1168" s="21">
        <v>0</v>
      </c>
      <c r="N1168" s="26" t="str">
        <f t="shared" si="138"/>
        <v>0:00</v>
      </c>
      <c r="O1168" s="26">
        <f t="shared" si="139"/>
        <v>0</v>
      </c>
      <c r="P1168" s="42" t="str">
        <f>VLOOKUP(O1168,TABLES!$F$2:$H$8,3)</f>
        <v>zero</v>
      </c>
      <c r="Q1168" s="5"/>
    </row>
    <row r="1169" spans="1:17" x14ac:dyDescent="0.35">
      <c r="A1169" s="39" t="s">
        <v>4</v>
      </c>
      <c r="B1169" s="14"/>
      <c r="C1169" s="26" t="str">
        <f t="shared" si="133"/>
        <v>Q4-1899</v>
      </c>
      <c r="D1169" s="27" t="str">
        <f t="shared" si="134"/>
        <v>1900</v>
      </c>
      <c r="E1169" s="26" t="str">
        <f t="shared" si="135"/>
        <v>Q4</v>
      </c>
      <c r="F1169" s="25" t="str">
        <f t="shared" si="136"/>
        <v>Jan-00</v>
      </c>
      <c r="G1169" s="26" t="str">
        <f t="shared" si="137"/>
        <v>Sat</v>
      </c>
      <c r="H1169" s="5"/>
      <c r="I1169" s="42" t="e">
        <f>VLOOKUP(H1169,TABLES!$A$2:$B$146,2,FALSE)</f>
        <v>#N/A</v>
      </c>
      <c r="J1169" s="42" t="e">
        <f>VLOOKUP(I1169,TABLES!$B$2:$C$146,2,FALSE)</f>
        <v>#N/A</v>
      </c>
      <c r="K1169" s="2"/>
      <c r="L1169" s="21">
        <v>0</v>
      </c>
      <c r="M1169" s="21">
        <v>0</v>
      </c>
      <c r="N1169" s="26" t="str">
        <f t="shared" si="138"/>
        <v>0:00</v>
      </c>
      <c r="O1169" s="26">
        <f t="shared" si="139"/>
        <v>0</v>
      </c>
      <c r="P1169" s="42" t="str">
        <f>VLOOKUP(O1169,TABLES!$F$2:$H$8,3)</f>
        <v>zero</v>
      </c>
      <c r="Q1169" s="5"/>
    </row>
    <row r="1170" spans="1:17" x14ac:dyDescent="0.35">
      <c r="A1170" s="39" t="s">
        <v>4</v>
      </c>
      <c r="B1170" s="14"/>
      <c r="C1170" s="26" t="str">
        <f t="shared" si="133"/>
        <v>Q4-1899</v>
      </c>
      <c r="D1170" s="27" t="str">
        <f t="shared" si="134"/>
        <v>1900</v>
      </c>
      <c r="E1170" s="26" t="str">
        <f t="shared" si="135"/>
        <v>Q4</v>
      </c>
      <c r="F1170" s="25" t="str">
        <f t="shared" si="136"/>
        <v>Jan-00</v>
      </c>
      <c r="G1170" s="26" t="str">
        <f t="shared" si="137"/>
        <v>Sat</v>
      </c>
      <c r="H1170" s="5"/>
      <c r="I1170" s="42" t="e">
        <f>VLOOKUP(H1170,TABLES!$A$2:$B$146,2,FALSE)</f>
        <v>#N/A</v>
      </c>
      <c r="J1170" s="42" t="e">
        <f>VLOOKUP(I1170,TABLES!$B$2:$C$146,2,FALSE)</f>
        <v>#N/A</v>
      </c>
      <c r="K1170" s="2"/>
      <c r="L1170" s="21">
        <v>0</v>
      </c>
      <c r="M1170" s="21">
        <v>0</v>
      </c>
      <c r="N1170" s="26" t="str">
        <f t="shared" si="138"/>
        <v>0:00</v>
      </c>
      <c r="O1170" s="26">
        <f t="shared" si="139"/>
        <v>0</v>
      </c>
      <c r="P1170" s="42" t="str">
        <f>VLOOKUP(O1170,TABLES!$F$2:$H$8,3)</f>
        <v>zero</v>
      </c>
      <c r="Q1170" s="5"/>
    </row>
    <row r="1171" spans="1:17" x14ac:dyDescent="0.35">
      <c r="A1171" s="39" t="s">
        <v>4</v>
      </c>
      <c r="B1171" s="14"/>
      <c r="C1171" s="26" t="str">
        <f t="shared" si="133"/>
        <v>Q4-1899</v>
      </c>
      <c r="D1171" s="27" t="str">
        <f t="shared" si="134"/>
        <v>1900</v>
      </c>
      <c r="E1171" s="26" t="str">
        <f t="shared" si="135"/>
        <v>Q4</v>
      </c>
      <c r="F1171" s="25" t="str">
        <f t="shared" si="136"/>
        <v>Jan-00</v>
      </c>
      <c r="G1171" s="26" t="str">
        <f t="shared" si="137"/>
        <v>Sat</v>
      </c>
      <c r="H1171" s="5"/>
      <c r="I1171" s="42" t="e">
        <f>VLOOKUP(H1171,TABLES!$A$2:$B$146,2,FALSE)</f>
        <v>#N/A</v>
      </c>
      <c r="J1171" s="42" t="e">
        <f>VLOOKUP(I1171,TABLES!$B$2:$C$146,2,FALSE)</f>
        <v>#N/A</v>
      </c>
      <c r="K1171" s="2"/>
      <c r="L1171" s="21">
        <v>0</v>
      </c>
      <c r="M1171" s="21">
        <v>0</v>
      </c>
      <c r="N1171" s="26" t="str">
        <f t="shared" si="138"/>
        <v>0:00</v>
      </c>
      <c r="O1171" s="26">
        <f t="shared" si="139"/>
        <v>0</v>
      </c>
      <c r="P1171" s="42" t="str">
        <f>VLOOKUP(O1171,TABLES!$F$2:$H$8,3)</f>
        <v>zero</v>
      </c>
      <c r="Q1171" s="5"/>
    </row>
    <row r="1172" spans="1:17" x14ac:dyDescent="0.35">
      <c r="A1172" s="39" t="s">
        <v>4</v>
      </c>
      <c r="B1172" s="14"/>
      <c r="C1172" s="26" t="str">
        <f t="shared" si="133"/>
        <v>Q4-1899</v>
      </c>
      <c r="D1172" s="27" t="str">
        <f t="shared" si="134"/>
        <v>1900</v>
      </c>
      <c r="E1172" s="26" t="str">
        <f t="shared" si="135"/>
        <v>Q4</v>
      </c>
      <c r="F1172" s="25" t="str">
        <f t="shared" si="136"/>
        <v>Jan-00</v>
      </c>
      <c r="G1172" s="26" t="str">
        <f t="shared" si="137"/>
        <v>Sat</v>
      </c>
      <c r="H1172" s="5"/>
      <c r="I1172" s="42" t="e">
        <f>VLOOKUP(H1172,TABLES!$A$2:$B$146,2,FALSE)</f>
        <v>#N/A</v>
      </c>
      <c r="J1172" s="42" t="e">
        <f>VLOOKUP(I1172,TABLES!$B$2:$C$146,2,FALSE)</f>
        <v>#N/A</v>
      </c>
      <c r="K1172" s="2"/>
      <c r="L1172" s="21">
        <v>0</v>
      </c>
      <c r="M1172" s="21">
        <v>0</v>
      </c>
      <c r="N1172" s="26" t="str">
        <f t="shared" si="138"/>
        <v>0:00</v>
      </c>
      <c r="O1172" s="26">
        <f t="shared" si="139"/>
        <v>0</v>
      </c>
      <c r="P1172" s="42" t="str">
        <f>VLOOKUP(O1172,TABLES!$F$2:$H$8,3)</f>
        <v>zero</v>
      </c>
      <c r="Q1172" s="5"/>
    </row>
    <row r="1173" spans="1:17" x14ac:dyDescent="0.35">
      <c r="A1173" s="39" t="s">
        <v>4</v>
      </c>
      <c r="B1173" s="14"/>
      <c r="C1173" s="26" t="str">
        <f t="shared" si="133"/>
        <v>Q4-1899</v>
      </c>
      <c r="D1173" s="27" t="str">
        <f t="shared" si="134"/>
        <v>1900</v>
      </c>
      <c r="E1173" s="26" t="str">
        <f t="shared" si="135"/>
        <v>Q4</v>
      </c>
      <c r="F1173" s="25" t="str">
        <f t="shared" si="136"/>
        <v>Jan-00</v>
      </c>
      <c r="G1173" s="26" t="str">
        <f t="shared" si="137"/>
        <v>Sat</v>
      </c>
      <c r="H1173" s="5"/>
      <c r="I1173" s="42" t="e">
        <f>VLOOKUP(H1173,TABLES!$A$2:$B$146,2,FALSE)</f>
        <v>#N/A</v>
      </c>
      <c r="J1173" s="42" t="e">
        <f>VLOOKUP(I1173,TABLES!$B$2:$C$146,2,FALSE)</f>
        <v>#N/A</v>
      </c>
      <c r="K1173" s="2"/>
      <c r="L1173" s="21">
        <v>0</v>
      </c>
      <c r="M1173" s="21">
        <v>0</v>
      </c>
      <c r="N1173" s="26" t="str">
        <f t="shared" si="138"/>
        <v>0:00</v>
      </c>
      <c r="O1173" s="26">
        <f t="shared" si="139"/>
        <v>0</v>
      </c>
      <c r="P1173" s="42" t="str">
        <f>VLOOKUP(O1173,TABLES!$F$2:$H$8,3)</f>
        <v>zero</v>
      </c>
      <c r="Q1173" s="5"/>
    </row>
    <row r="1174" spans="1:17" x14ac:dyDescent="0.35">
      <c r="A1174" s="39" t="s">
        <v>4</v>
      </c>
      <c r="B1174" s="14"/>
      <c r="C1174" s="26" t="str">
        <f t="shared" si="133"/>
        <v>Q4-1899</v>
      </c>
      <c r="D1174" s="27" t="str">
        <f t="shared" si="134"/>
        <v>1900</v>
      </c>
      <c r="E1174" s="26" t="str">
        <f t="shared" si="135"/>
        <v>Q4</v>
      </c>
      <c r="F1174" s="25" t="str">
        <f t="shared" si="136"/>
        <v>Jan-00</v>
      </c>
      <c r="G1174" s="26" t="str">
        <f t="shared" si="137"/>
        <v>Sat</v>
      </c>
      <c r="H1174" s="5"/>
      <c r="I1174" s="42" t="e">
        <f>VLOOKUP(H1174,TABLES!$A$2:$B$146,2,FALSE)</f>
        <v>#N/A</v>
      </c>
      <c r="J1174" s="42" t="e">
        <f>VLOOKUP(I1174,TABLES!$B$2:$C$146,2,FALSE)</f>
        <v>#N/A</v>
      </c>
      <c r="K1174" s="2"/>
      <c r="L1174" s="21">
        <v>0</v>
      </c>
      <c r="M1174" s="21">
        <v>0</v>
      </c>
      <c r="N1174" s="26" t="str">
        <f t="shared" si="138"/>
        <v>0:00</v>
      </c>
      <c r="O1174" s="26">
        <f t="shared" si="139"/>
        <v>0</v>
      </c>
      <c r="P1174" s="42" t="str">
        <f>VLOOKUP(O1174,TABLES!$F$2:$H$8,3)</f>
        <v>zero</v>
      </c>
      <c r="Q1174" s="5"/>
    </row>
    <row r="1175" spans="1:17" x14ac:dyDescent="0.35">
      <c r="A1175" s="39" t="s">
        <v>4</v>
      </c>
      <c r="B1175" s="14"/>
      <c r="C1175" s="26" t="str">
        <f t="shared" si="133"/>
        <v>Q4-1899</v>
      </c>
      <c r="D1175" s="27" t="str">
        <f t="shared" si="134"/>
        <v>1900</v>
      </c>
      <c r="E1175" s="26" t="str">
        <f t="shared" si="135"/>
        <v>Q4</v>
      </c>
      <c r="F1175" s="25" t="str">
        <f t="shared" si="136"/>
        <v>Jan-00</v>
      </c>
      <c r="G1175" s="26" t="str">
        <f t="shared" si="137"/>
        <v>Sat</v>
      </c>
      <c r="H1175" s="5"/>
      <c r="I1175" s="42" t="e">
        <f>VLOOKUP(H1175,TABLES!$A$2:$B$146,2,FALSE)</f>
        <v>#N/A</v>
      </c>
      <c r="J1175" s="42" t="e">
        <f>VLOOKUP(I1175,TABLES!$B$2:$C$146,2,FALSE)</f>
        <v>#N/A</v>
      </c>
      <c r="K1175" s="2"/>
      <c r="L1175" s="21">
        <v>0</v>
      </c>
      <c r="M1175" s="21">
        <v>0</v>
      </c>
      <c r="N1175" s="26" t="str">
        <f t="shared" si="138"/>
        <v>0:00</v>
      </c>
      <c r="O1175" s="26">
        <f t="shared" si="139"/>
        <v>0</v>
      </c>
      <c r="P1175" s="42" t="str">
        <f>VLOOKUP(O1175,TABLES!$F$2:$H$8,3)</f>
        <v>zero</v>
      </c>
      <c r="Q1175" s="5"/>
    </row>
    <row r="1176" spans="1:17" x14ac:dyDescent="0.35">
      <c r="A1176" s="39" t="s">
        <v>4</v>
      </c>
      <c r="B1176" s="14"/>
      <c r="C1176" s="26" t="str">
        <f t="shared" si="133"/>
        <v>Q4-1899</v>
      </c>
      <c r="D1176" s="27" t="str">
        <f t="shared" si="134"/>
        <v>1900</v>
      </c>
      <c r="E1176" s="26" t="str">
        <f t="shared" si="135"/>
        <v>Q4</v>
      </c>
      <c r="F1176" s="25" t="str">
        <f t="shared" si="136"/>
        <v>Jan-00</v>
      </c>
      <c r="G1176" s="26" t="str">
        <f t="shared" si="137"/>
        <v>Sat</v>
      </c>
      <c r="H1176" s="5"/>
      <c r="I1176" s="42" t="e">
        <f>VLOOKUP(H1176,TABLES!$A$2:$B$146,2,FALSE)</f>
        <v>#N/A</v>
      </c>
      <c r="J1176" s="42" t="e">
        <f>VLOOKUP(I1176,TABLES!$B$2:$C$146,2,FALSE)</f>
        <v>#N/A</v>
      </c>
      <c r="K1176" s="2"/>
      <c r="L1176" s="21">
        <v>0</v>
      </c>
      <c r="M1176" s="21">
        <v>0</v>
      </c>
      <c r="N1176" s="26" t="str">
        <f t="shared" si="138"/>
        <v>0:00</v>
      </c>
      <c r="O1176" s="26">
        <f t="shared" si="139"/>
        <v>0</v>
      </c>
      <c r="P1176" s="42" t="str">
        <f>VLOOKUP(O1176,TABLES!$F$2:$H$8,3)</f>
        <v>zero</v>
      </c>
      <c r="Q1176" s="5"/>
    </row>
    <row r="1177" spans="1:17" x14ac:dyDescent="0.35">
      <c r="A1177" s="39" t="s">
        <v>4</v>
      </c>
      <c r="B1177" s="14"/>
      <c r="C1177" s="26" t="str">
        <f t="shared" si="133"/>
        <v>Q4-1899</v>
      </c>
      <c r="D1177" s="27" t="str">
        <f t="shared" si="134"/>
        <v>1900</v>
      </c>
      <c r="E1177" s="26" t="str">
        <f t="shared" si="135"/>
        <v>Q4</v>
      </c>
      <c r="F1177" s="25" t="str">
        <f t="shared" si="136"/>
        <v>Jan-00</v>
      </c>
      <c r="G1177" s="26" t="str">
        <f t="shared" si="137"/>
        <v>Sat</v>
      </c>
      <c r="H1177" s="5"/>
      <c r="I1177" s="42" t="e">
        <f>VLOOKUP(H1177,TABLES!$A$2:$B$146,2,FALSE)</f>
        <v>#N/A</v>
      </c>
      <c r="J1177" s="42" t="e">
        <f>VLOOKUP(I1177,TABLES!$B$2:$C$146,2,FALSE)</f>
        <v>#N/A</v>
      </c>
      <c r="K1177" s="2"/>
      <c r="L1177" s="21">
        <v>0</v>
      </c>
      <c r="M1177" s="21">
        <v>0</v>
      </c>
      <c r="N1177" s="26" t="str">
        <f t="shared" si="138"/>
        <v>0:00</v>
      </c>
      <c r="O1177" s="26">
        <f t="shared" si="139"/>
        <v>0</v>
      </c>
      <c r="P1177" s="42" t="str">
        <f>VLOOKUP(O1177,TABLES!$F$2:$H$8,3)</f>
        <v>zero</v>
      </c>
      <c r="Q1177" s="5"/>
    </row>
    <row r="1178" spans="1:17" x14ac:dyDescent="0.35">
      <c r="A1178" s="39" t="s">
        <v>4</v>
      </c>
      <c r="B1178" s="14"/>
      <c r="C1178" s="26" t="str">
        <f t="shared" si="133"/>
        <v>Q4-1899</v>
      </c>
      <c r="D1178" s="27" t="str">
        <f t="shared" si="134"/>
        <v>1900</v>
      </c>
      <c r="E1178" s="26" t="str">
        <f t="shared" si="135"/>
        <v>Q4</v>
      </c>
      <c r="F1178" s="25" t="str">
        <f t="shared" si="136"/>
        <v>Jan-00</v>
      </c>
      <c r="G1178" s="26" t="str">
        <f t="shared" si="137"/>
        <v>Sat</v>
      </c>
      <c r="H1178" s="5"/>
      <c r="I1178" s="42" t="e">
        <f>VLOOKUP(H1178,TABLES!$A$2:$B$146,2,FALSE)</f>
        <v>#N/A</v>
      </c>
      <c r="J1178" s="42" t="e">
        <f>VLOOKUP(I1178,TABLES!$B$2:$C$146,2,FALSE)</f>
        <v>#N/A</v>
      </c>
      <c r="K1178" s="2"/>
      <c r="L1178" s="21">
        <v>0</v>
      </c>
      <c r="M1178" s="21">
        <v>0</v>
      </c>
      <c r="N1178" s="26" t="str">
        <f t="shared" si="138"/>
        <v>0:00</v>
      </c>
      <c r="O1178" s="26">
        <f t="shared" si="139"/>
        <v>0</v>
      </c>
      <c r="P1178" s="42" t="str">
        <f>VLOOKUP(O1178,TABLES!$F$2:$H$8,3)</f>
        <v>zero</v>
      </c>
      <c r="Q1178" s="5"/>
    </row>
    <row r="1179" spans="1:17" x14ac:dyDescent="0.35">
      <c r="A1179" s="39" t="s">
        <v>4</v>
      </c>
      <c r="B1179" s="14"/>
      <c r="C1179" s="26" t="str">
        <f t="shared" si="133"/>
        <v>Q4-1899</v>
      </c>
      <c r="D1179" s="27" t="str">
        <f t="shared" si="134"/>
        <v>1900</v>
      </c>
      <c r="E1179" s="26" t="str">
        <f t="shared" si="135"/>
        <v>Q4</v>
      </c>
      <c r="F1179" s="25" t="str">
        <f t="shared" si="136"/>
        <v>Jan-00</v>
      </c>
      <c r="G1179" s="26" t="str">
        <f t="shared" si="137"/>
        <v>Sat</v>
      </c>
      <c r="H1179" s="5"/>
      <c r="I1179" s="42" t="e">
        <f>VLOOKUP(H1179,TABLES!$A$2:$B$146,2,FALSE)</f>
        <v>#N/A</v>
      </c>
      <c r="J1179" s="42" t="e">
        <f>VLOOKUP(I1179,TABLES!$B$2:$C$146,2,FALSE)</f>
        <v>#N/A</v>
      </c>
      <c r="K1179" s="2"/>
      <c r="L1179" s="21">
        <v>0</v>
      </c>
      <c r="M1179" s="21">
        <v>0</v>
      </c>
      <c r="N1179" s="26" t="str">
        <f t="shared" si="138"/>
        <v>0:00</v>
      </c>
      <c r="O1179" s="26">
        <f t="shared" si="139"/>
        <v>0</v>
      </c>
      <c r="P1179" s="42" t="str">
        <f>VLOOKUP(O1179,TABLES!$F$2:$H$8,3)</f>
        <v>zero</v>
      </c>
      <c r="Q1179" s="5"/>
    </row>
    <row r="1180" spans="1:17" x14ac:dyDescent="0.35">
      <c r="A1180" s="39" t="s">
        <v>4</v>
      </c>
      <c r="B1180" s="14"/>
      <c r="C1180" s="26" t="str">
        <f t="shared" si="133"/>
        <v>Q4-1899</v>
      </c>
      <c r="D1180" s="27" t="str">
        <f t="shared" si="134"/>
        <v>1900</v>
      </c>
      <c r="E1180" s="26" t="str">
        <f t="shared" si="135"/>
        <v>Q4</v>
      </c>
      <c r="F1180" s="25" t="str">
        <f t="shared" si="136"/>
        <v>Jan-00</v>
      </c>
      <c r="G1180" s="26" t="str">
        <f t="shared" si="137"/>
        <v>Sat</v>
      </c>
      <c r="H1180" s="5"/>
      <c r="I1180" s="42" t="e">
        <f>VLOOKUP(H1180,TABLES!$A$2:$B$146,2,FALSE)</f>
        <v>#N/A</v>
      </c>
      <c r="J1180" s="42" t="e">
        <f>VLOOKUP(I1180,TABLES!$B$2:$C$146,2,FALSE)</f>
        <v>#N/A</v>
      </c>
      <c r="K1180" s="2"/>
      <c r="L1180" s="21">
        <v>0</v>
      </c>
      <c r="M1180" s="21">
        <v>0</v>
      </c>
      <c r="N1180" s="26" t="str">
        <f t="shared" si="138"/>
        <v>0:00</v>
      </c>
      <c r="O1180" s="26">
        <f t="shared" si="139"/>
        <v>0</v>
      </c>
      <c r="P1180" s="42" t="str">
        <f>VLOOKUP(O1180,TABLES!$F$2:$H$8,3)</f>
        <v>zero</v>
      </c>
      <c r="Q1180" s="5"/>
    </row>
    <row r="1181" spans="1:17" x14ac:dyDescent="0.35">
      <c r="A1181" s="39" t="s">
        <v>4</v>
      </c>
      <c r="B1181" s="14"/>
      <c r="C1181" s="26" t="str">
        <f t="shared" si="133"/>
        <v>Q4-1899</v>
      </c>
      <c r="D1181" s="27" t="str">
        <f t="shared" si="134"/>
        <v>1900</v>
      </c>
      <c r="E1181" s="26" t="str">
        <f t="shared" si="135"/>
        <v>Q4</v>
      </c>
      <c r="F1181" s="25" t="str">
        <f t="shared" si="136"/>
        <v>Jan-00</v>
      </c>
      <c r="G1181" s="26" t="str">
        <f t="shared" si="137"/>
        <v>Sat</v>
      </c>
      <c r="H1181" s="5"/>
      <c r="I1181" s="42" t="e">
        <f>VLOOKUP(H1181,TABLES!$A$2:$B$146,2,FALSE)</f>
        <v>#N/A</v>
      </c>
      <c r="J1181" s="42" t="e">
        <f>VLOOKUP(I1181,TABLES!$B$2:$C$146,2,FALSE)</f>
        <v>#N/A</v>
      </c>
      <c r="K1181" s="2"/>
      <c r="L1181" s="21">
        <v>0</v>
      </c>
      <c r="M1181" s="21">
        <v>0</v>
      </c>
      <c r="N1181" s="26" t="str">
        <f t="shared" si="138"/>
        <v>0:00</v>
      </c>
      <c r="O1181" s="26">
        <f t="shared" si="139"/>
        <v>0</v>
      </c>
      <c r="P1181" s="42" t="str">
        <f>VLOOKUP(O1181,TABLES!$F$2:$H$8,3)</f>
        <v>zero</v>
      </c>
      <c r="Q1181" s="5"/>
    </row>
    <row r="1182" spans="1:17" x14ac:dyDescent="0.35">
      <c r="A1182" s="39" t="s">
        <v>4</v>
      </c>
      <c r="B1182" s="14"/>
      <c r="C1182" s="26" t="str">
        <f t="shared" si="133"/>
        <v>Q4-1899</v>
      </c>
      <c r="D1182" s="27" t="str">
        <f t="shared" si="134"/>
        <v>1900</v>
      </c>
      <c r="E1182" s="26" t="str">
        <f t="shared" si="135"/>
        <v>Q4</v>
      </c>
      <c r="F1182" s="25" t="str">
        <f t="shared" si="136"/>
        <v>Jan-00</v>
      </c>
      <c r="G1182" s="26" t="str">
        <f t="shared" si="137"/>
        <v>Sat</v>
      </c>
      <c r="H1182" s="5"/>
      <c r="I1182" s="42" t="e">
        <f>VLOOKUP(H1182,TABLES!$A$2:$B$146,2,FALSE)</f>
        <v>#N/A</v>
      </c>
      <c r="J1182" s="42" t="e">
        <f>VLOOKUP(I1182,TABLES!$B$2:$C$146,2,FALSE)</f>
        <v>#N/A</v>
      </c>
      <c r="K1182" s="2"/>
      <c r="L1182" s="21">
        <v>0</v>
      </c>
      <c r="M1182" s="21">
        <v>0</v>
      </c>
      <c r="N1182" s="26" t="str">
        <f t="shared" si="138"/>
        <v>0:00</v>
      </c>
      <c r="O1182" s="26">
        <f t="shared" si="139"/>
        <v>0</v>
      </c>
      <c r="P1182" s="42" t="str">
        <f>VLOOKUP(O1182,TABLES!$F$2:$H$8,3)</f>
        <v>zero</v>
      </c>
      <c r="Q1182" s="5"/>
    </row>
    <row r="1183" spans="1:17" x14ac:dyDescent="0.35">
      <c r="A1183" s="39" t="s">
        <v>4</v>
      </c>
      <c r="B1183" s="14"/>
      <c r="C1183" s="26" t="str">
        <f t="shared" si="133"/>
        <v>Q4-1899</v>
      </c>
      <c r="D1183" s="27" t="str">
        <f t="shared" si="134"/>
        <v>1900</v>
      </c>
      <c r="E1183" s="26" t="str">
        <f t="shared" si="135"/>
        <v>Q4</v>
      </c>
      <c r="F1183" s="25" t="str">
        <f t="shared" si="136"/>
        <v>Jan-00</v>
      </c>
      <c r="G1183" s="26" t="str">
        <f t="shared" si="137"/>
        <v>Sat</v>
      </c>
      <c r="H1183" s="5"/>
      <c r="I1183" s="42" t="e">
        <f>VLOOKUP(H1183,TABLES!$A$2:$B$146,2,FALSE)</f>
        <v>#N/A</v>
      </c>
      <c r="J1183" s="42" t="e">
        <f>VLOOKUP(I1183,TABLES!$B$2:$C$146,2,FALSE)</f>
        <v>#N/A</v>
      </c>
      <c r="K1183" s="2"/>
      <c r="L1183" s="21">
        <v>0</v>
      </c>
      <c r="M1183" s="21">
        <v>0</v>
      </c>
      <c r="N1183" s="26" t="str">
        <f t="shared" si="138"/>
        <v>0:00</v>
      </c>
      <c r="O1183" s="26">
        <f t="shared" si="139"/>
        <v>0</v>
      </c>
      <c r="P1183" s="42" t="str">
        <f>VLOOKUP(O1183,TABLES!$F$2:$H$8,3)</f>
        <v>zero</v>
      </c>
      <c r="Q1183" s="5"/>
    </row>
    <row r="1184" spans="1:17" x14ac:dyDescent="0.35">
      <c r="A1184" s="39" t="s">
        <v>4</v>
      </c>
      <c r="B1184" s="14"/>
      <c r="C1184" s="26" t="str">
        <f t="shared" si="133"/>
        <v>Q4-1899</v>
      </c>
      <c r="D1184" s="27" t="str">
        <f t="shared" si="134"/>
        <v>1900</v>
      </c>
      <c r="E1184" s="26" t="str">
        <f t="shared" si="135"/>
        <v>Q4</v>
      </c>
      <c r="F1184" s="25" t="str">
        <f t="shared" si="136"/>
        <v>Jan-00</v>
      </c>
      <c r="G1184" s="26" t="str">
        <f t="shared" si="137"/>
        <v>Sat</v>
      </c>
      <c r="H1184" s="5"/>
      <c r="I1184" s="42" t="e">
        <f>VLOOKUP(H1184,TABLES!$A$2:$B$146,2,FALSE)</f>
        <v>#N/A</v>
      </c>
      <c r="J1184" s="42" t="e">
        <f>VLOOKUP(I1184,TABLES!$B$2:$C$146,2,FALSE)</f>
        <v>#N/A</v>
      </c>
      <c r="K1184" s="2"/>
      <c r="L1184" s="21">
        <v>0</v>
      </c>
      <c r="M1184" s="21">
        <v>0</v>
      </c>
      <c r="N1184" s="26" t="str">
        <f t="shared" si="138"/>
        <v>0:00</v>
      </c>
      <c r="O1184" s="26">
        <f t="shared" si="139"/>
        <v>0</v>
      </c>
      <c r="P1184" s="42" t="str">
        <f>VLOOKUP(O1184,TABLES!$F$2:$H$8,3)</f>
        <v>zero</v>
      </c>
      <c r="Q1184" s="5"/>
    </row>
    <row r="1185" spans="1:17" x14ac:dyDescent="0.35">
      <c r="A1185" s="39" t="s">
        <v>4</v>
      </c>
      <c r="B1185" s="14"/>
      <c r="C1185" s="26" t="str">
        <f t="shared" si="133"/>
        <v>Q4-1899</v>
      </c>
      <c r="D1185" s="27" t="str">
        <f t="shared" si="134"/>
        <v>1900</v>
      </c>
      <c r="E1185" s="26" t="str">
        <f t="shared" si="135"/>
        <v>Q4</v>
      </c>
      <c r="F1185" s="25" t="str">
        <f t="shared" si="136"/>
        <v>Jan-00</v>
      </c>
      <c r="G1185" s="26" t="str">
        <f t="shared" si="137"/>
        <v>Sat</v>
      </c>
      <c r="H1185" s="5"/>
      <c r="I1185" s="42" t="e">
        <f>VLOOKUP(H1185,TABLES!$A$2:$B$146,2,FALSE)</f>
        <v>#N/A</v>
      </c>
      <c r="J1185" s="42" t="e">
        <f>VLOOKUP(I1185,TABLES!$B$2:$C$146,2,FALSE)</f>
        <v>#N/A</v>
      </c>
      <c r="K1185" s="2"/>
      <c r="L1185" s="21">
        <v>0</v>
      </c>
      <c r="M1185" s="21">
        <v>0</v>
      </c>
      <c r="N1185" s="26" t="str">
        <f t="shared" si="138"/>
        <v>0:00</v>
      </c>
      <c r="O1185" s="26">
        <f t="shared" si="139"/>
        <v>0</v>
      </c>
      <c r="P1185" s="42" t="str">
        <f>VLOOKUP(O1185,TABLES!$F$2:$H$8,3)</f>
        <v>zero</v>
      </c>
      <c r="Q1185" s="5"/>
    </row>
    <row r="1186" spans="1:17" x14ac:dyDescent="0.35">
      <c r="A1186" s="39" t="s">
        <v>4</v>
      </c>
      <c r="B1186" s="14"/>
      <c r="C1186" s="26" t="str">
        <f t="shared" si="133"/>
        <v>Q4-1899</v>
      </c>
      <c r="D1186" s="27" t="str">
        <f t="shared" si="134"/>
        <v>1900</v>
      </c>
      <c r="E1186" s="26" t="str">
        <f t="shared" si="135"/>
        <v>Q4</v>
      </c>
      <c r="F1186" s="25" t="str">
        <f t="shared" si="136"/>
        <v>Jan-00</v>
      </c>
      <c r="G1186" s="26" t="str">
        <f t="shared" si="137"/>
        <v>Sat</v>
      </c>
      <c r="H1186" s="5"/>
      <c r="I1186" s="42" t="e">
        <f>VLOOKUP(H1186,TABLES!$A$2:$B$146,2,FALSE)</f>
        <v>#N/A</v>
      </c>
      <c r="J1186" s="42" t="e">
        <f>VLOOKUP(I1186,TABLES!$B$2:$C$146,2,FALSE)</f>
        <v>#N/A</v>
      </c>
      <c r="K1186" s="2"/>
      <c r="L1186" s="21">
        <v>0</v>
      </c>
      <c r="M1186" s="21">
        <v>0</v>
      </c>
      <c r="N1186" s="26" t="str">
        <f t="shared" si="138"/>
        <v>0:00</v>
      </c>
      <c r="O1186" s="26">
        <f t="shared" si="139"/>
        <v>0</v>
      </c>
      <c r="P1186" s="42" t="str">
        <f>VLOOKUP(O1186,TABLES!$F$2:$H$8,3)</f>
        <v>zero</v>
      </c>
      <c r="Q1186" s="5"/>
    </row>
    <row r="1187" spans="1:17" x14ac:dyDescent="0.35">
      <c r="A1187" s="39" t="s">
        <v>4</v>
      </c>
      <c r="B1187" s="14"/>
      <c r="C1187" s="26" t="str">
        <f t="shared" si="133"/>
        <v>Q4-1899</v>
      </c>
      <c r="D1187" s="27" t="str">
        <f t="shared" si="134"/>
        <v>1900</v>
      </c>
      <c r="E1187" s="26" t="str">
        <f t="shared" si="135"/>
        <v>Q4</v>
      </c>
      <c r="F1187" s="25" t="str">
        <f t="shared" si="136"/>
        <v>Jan-00</v>
      </c>
      <c r="G1187" s="26" t="str">
        <f t="shared" si="137"/>
        <v>Sat</v>
      </c>
      <c r="H1187" s="5"/>
      <c r="I1187" s="42" t="e">
        <f>VLOOKUP(H1187,TABLES!$A$2:$B$146,2,FALSE)</f>
        <v>#N/A</v>
      </c>
      <c r="J1187" s="42" t="e">
        <f>VLOOKUP(I1187,TABLES!$B$2:$C$146,2,FALSE)</f>
        <v>#N/A</v>
      </c>
      <c r="K1187" s="2"/>
      <c r="L1187" s="21">
        <v>0</v>
      </c>
      <c r="M1187" s="21">
        <v>0</v>
      </c>
      <c r="N1187" s="26" t="str">
        <f t="shared" si="138"/>
        <v>0:00</v>
      </c>
      <c r="O1187" s="26">
        <f t="shared" si="139"/>
        <v>0</v>
      </c>
      <c r="P1187" s="42" t="str">
        <f>VLOOKUP(O1187,TABLES!$F$2:$H$8,3)</f>
        <v>zero</v>
      </c>
      <c r="Q1187" s="5"/>
    </row>
    <row r="1188" spans="1:17" x14ac:dyDescent="0.35">
      <c r="A1188" s="39" t="s">
        <v>4</v>
      </c>
      <c r="B1188" s="14"/>
      <c r="C1188" s="26" t="str">
        <f t="shared" si="133"/>
        <v>Q4-1899</v>
      </c>
      <c r="D1188" s="27" t="str">
        <f t="shared" si="134"/>
        <v>1900</v>
      </c>
      <c r="E1188" s="26" t="str">
        <f t="shared" si="135"/>
        <v>Q4</v>
      </c>
      <c r="F1188" s="25" t="str">
        <f t="shared" si="136"/>
        <v>Jan-00</v>
      </c>
      <c r="G1188" s="26" t="str">
        <f t="shared" si="137"/>
        <v>Sat</v>
      </c>
      <c r="H1188" s="5"/>
      <c r="I1188" s="42" t="e">
        <f>VLOOKUP(H1188,TABLES!$A$2:$B$146,2,FALSE)</f>
        <v>#N/A</v>
      </c>
      <c r="J1188" s="42" t="e">
        <f>VLOOKUP(I1188,TABLES!$B$2:$C$146,2,FALSE)</f>
        <v>#N/A</v>
      </c>
      <c r="K1188" s="2"/>
      <c r="L1188" s="21">
        <v>0</v>
      </c>
      <c r="M1188" s="21">
        <v>0</v>
      </c>
      <c r="N1188" s="26" t="str">
        <f t="shared" si="138"/>
        <v>0:00</v>
      </c>
      <c r="O1188" s="26">
        <f t="shared" si="139"/>
        <v>0</v>
      </c>
      <c r="P1188" s="42" t="str">
        <f>VLOOKUP(O1188,TABLES!$F$2:$H$8,3)</f>
        <v>zero</v>
      </c>
      <c r="Q1188" s="5"/>
    </row>
    <row r="1189" spans="1:17" x14ac:dyDescent="0.35">
      <c r="A1189" s="39" t="s">
        <v>4</v>
      </c>
      <c r="B1189" s="14"/>
      <c r="C1189" s="26" t="str">
        <f t="shared" si="133"/>
        <v>Q4-1899</v>
      </c>
      <c r="D1189" s="27" t="str">
        <f t="shared" si="134"/>
        <v>1900</v>
      </c>
      <c r="E1189" s="26" t="str">
        <f t="shared" si="135"/>
        <v>Q4</v>
      </c>
      <c r="F1189" s="25" t="str">
        <f t="shared" si="136"/>
        <v>Jan-00</v>
      </c>
      <c r="G1189" s="26" t="str">
        <f t="shared" si="137"/>
        <v>Sat</v>
      </c>
      <c r="H1189" s="5"/>
      <c r="I1189" s="42" t="e">
        <f>VLOOKUP(H1189,TABLES!$A$2:$B$146,2,FALSE)</f>
        <v>#N/A</v>
      </c>
      <c r="J1189" s="42" t="e">
        <f>VLOOKUP(I1189,TABLES!$B$2:$C$146,2,FALSE)</f>
        <v>#N/A</v>
      </c>
      <c r="K1189" s="2"/>
      <c r="L1189" s="21">
        <v>0</v>
      </c>
      <c r="M1189" s="21">
        <v>0</v>
      </c>
      <c r="N1189" s="26" t="str">
        <f t="shared" si="138"/>
        <v>0:00</v>
      </c>
      <c r="O1189" s="26">
        <f t="shared" si="139"/>
        <v>0</v>
      </c>
      <c r="P1189" s="42" t="str">
        <f>VLOOKUP(O1189,TABLES!$F$2:$H$8,3)</f>
        <v>zero</v>
      </c>
      <c r="Q1189" s="5"/>
    </row>
    <row r="1190" spans="1:17" x14ac:dyDescent="0.35">
      <c r="A1190" s="39" t="s">
        <v>4</v>
      </c>
      <c r="B1190" s="14"/>
      <c r="C1190" s="26" t="str">
        <f t="shared" si="133"/>
        <v>Q4-1899</v>
      </c>
      <c r="D1190" s="27" t="str">
        <f t="shared" si="134"/>
        <v>1900</v>
      </c>
      <c r="E1190" s="26" t="str">
        <f t="shared" si="135"/>
        <v>Q4</v>
      </c>
      <c r="F1190" s="25" t="str">
        <f t="shared" si="136"/>
        <v>Jan-00</v>
      </c>
      <c r="G1190" s="26" t="str">
        <f t="shared" si="137"/>
        <v>Sat</v>
      </c>
      <c r="H1190" s="5"/>
      <c r="I1190" s="42" t="e">
        <f>VLOOKUP(H1190,TABLES!$A$2:$B$146,2,FALSE)</f>
        <v>#N/A</v>
      </c>
      <c r="J1190" s="42" t="e">
        <f>VLOOKUP(I1190,TABLES!$B$2:$C$146,2,FALSE)</f>
        <v>#N/A</v>
      </c>
      <c r="K1190" s="2"/>
      <c r="L1190" s="21">
        <v>0</v>
      </c>
      <c r="M1190" s="21">
        <v>0</v>
      </c>
      <c r="N1190" s="26" t="str">
        <f t="shared" si="138"/>
        <v>0:00</v>
      </c>
      <c r="O1190" s="26">
        <f t="shared" si="139"/>
        <v>0</v>
      </c>
      <c r="P1190" s="42" t="str">
        <f>VLOOKUP(O1190,TABLES!$F$2:$H$8,3)</f>
        <v>zero</v>
      </c>
      <c r="Q1190" s="5"/>
    </row>
    <row r="1191" spans="1:17" x14ac:dyDescent="0.35">
      <c r="A1191" s="39" t="s">
        <v>4</v>
      </c>
      <c r="B1191" s="14"/>
      <c r="C1191" s="26" t="str">
        <f t="shared" si="133"/>
        <v>Q4-1899</v>
      </c>
      <c r="D1191" s="27" t="str">
        <f t="shared" si="134"/>
        <v>1900</v>
      </c>
      <c r="E1191" s="26" t="str">
        <f t="shared" si="135"/>
        <v>Q4</v>
      </c>
      <c r="F1191" s="25" t="str">
        <f t="shared" si="136"/>
        <v>Jan-00</v>
      </c>
      <c r="G1191" s="26" t="str">
        <f t="shared" si="137"/>
        <v>Sat</v>
      </c>
      <c r="H1191" s="5"/>
      <c r="I1191" s="42" t="e">
        <f>VLOOKUP(H1191,TABLES!$A$2:$B$146,2,FALSE)</f>
        <v>#N/A</v>
      </c>
      <c r="J1191" s="42" t="e">
        <f>VLOOKUP(I1191,TABLES!$B$2:$C$146,2,FALSE)</f>
        <v>#N/A</v>
      </c>
      <c r="K1191" s="2"/>
      <c r="L1191" s="21">
        <v>0</v>
      </c>
      <c r="M1191" s="21">
        <v>0</v>
      </c>
      <c r="N1191" s="26" t="str">
        <f t="shared" si="138"/>
        <v>0:00</v>
      </c>
      <c r="O1191" s="26">
        <f t="shared" si="139"/>
        <v>0</v>
      </c>
      <c r="P1191" s="42" t="str">
        <f>VLOOKUP(O1191,TABLES!$F$2:$H$8,3)</f>
        <v>zero</v>
      </c>
      <c r="Q1191" s="5"/>
    </row>
    <row r="1192" spans="1:17" x14ac:dyDescent="0.35">
      <c r="A1192" s="39" t="s">
        <v>4</v>
      </c>
      <c r="B1192" s="14"/>
      <c r="C1192" s="26" t="str">
        <f t="shared" si="133"/>
        <v>Q4-1899</v>
      </c>
      <c r="D1192" s="27" t="str">
        <f t="shared" si="134"/>
        <v>1900</v>
      </c>
      <c r="E1192" s="26" t="str">
        <f t="shared" si="135"/>
        <v>Q4</v>
      </c>
      <c r="F1192" s="25" t="str">
        <f t="shared" si="136"/>
        <v>Jan-00</v>
      </c>
      <c r="G1192" s="26" t="str">
        <f t="shared" si="137"/>
        <v>Sat</v>
      </c>
      <c r="H1192" s="5"/>
      <c r="I1192" s="42" t="e">
        <f>VLOOKUP(H1192,TABLES!$A$2:$B$146,2,FALSE)</f>
        <v>#N/A</v>
      </c>
      <c r="J1192" s="42" t="e">
        <f>VLOOKUP(I1192,TABLES!$B$2:$C$146,2,FALSE)</f>
        <v>#N/A</v>
      </c>
      <c r="K1192" s="2"/>
      <c r="L1192" s="21">
        <v>0</v>
      </c>
      <c r="M1192" s="21">
        <v>0</v>
      </c>
      <c r="N1192" s="26" t="str">
        <f t="shared" si="138"/>
        <v>0:00</v>
      </c>
      <c r="O1192" s="26">
        <f t="shared" si="139"/>
        <v>0</v>
      </c>
      <c r="P1192" s="42" t="str">
        <f>VLOOKUP(O1192,TABLES!$F$2:$H$8,3)</f>
        <v>zero</v>
      </c>
      <c r="Q1192" s="5"/>
    </row>
    <row r="1193" spans="1:17" x14ac:dyDescent="0.35">
      <c r="A1193" s="39" t="s">
        <v>4</v>
      </c>
      <c r="B1193" s="14"/>
      <c r="C1193" s="26" t="str">
        <f t="shared" si="133"/>
        <v>Q4-1899</v>
      </c>
      <c r="D1193" s="27" t="str">
        <f t="shared" si="134"/>
        <v>1900</v>
      </c>
      <c r="E1193" s="26" t="str">
        <f t="shared" si="135"/>
        <v>Q4</v>
      </c>
      <c r="F1193" s="25" t="str">
        <f t="shared" si="136"/>
        <v>Jan-00</v>
      </c>
      <c r="G1193" s="26" t="str">
        <f t="shared" si="137"/>
        <v>Sat</v>
      </c>
      <c r="H1193" s="5"/>
      <c r="I1193" s="42" t="e">
        <f>VLOOKUP(H1193,TABLES!$A$2:$B$146,2,FALSE)</f>
        <v>#N/A</v>
      </c>
      <c r="J1193" s="42" t="e">
        <f>VLOOKUP(I1193,TABLES!$B$2:$C$146,2,FALSE)</f>
        <v>#N/A</v>
      </c>
      <c r="K1193" s="2"/>
      <c r="L1193" s="21">
        <v>0</v>
      </c>
      <c r="M1193" s="21">
        <v>0</v>
      </c>
      <c r="N1193" s="26" t="str">
        <f t="shared" si="138"/>
        <v>0:00</v>
      </c>
      <c r="O1193" s="26">
        <f t="shared" si="139"/>
        <v>0</v>
      </c>
      <c r="P1193" s="42" t="str">
        <f>VLOOKUP(O1193,TABLES!$F$2:$H$8,3)</f>
        <v>zero</v>
      </c>
      <c r="Q1193" s="5"/>
    </row>
    <row r="1194" spans="1:17" x14ac:dyDescent="0.35">
      <c r="A1194" s="39" t="s">
        <v>4</v>
      </c>
      <c r="B1194" s="14"/>
      <c r="C1194" s="26" t="str">
        <f t="shared" si="133"/>
        <v>Q4-1899</v>
      </c>
      <c r="D1194" s="27" t="str">
        <f t="shared" si="134"/>
        <v>1900</v>
      </c>
      <c r="E1194" s="26" t="str">
        <f t="shared" si="135"/>
        <v>Q4</v>
      </c>
      <c r="F1194" s="25" t="str">
        <f t="shared" si="136"/>
        <v>Jan-00</v>
      </c>
      <c r="G1194" s="26" t="str">
        <f t="shared" si="137"/>
        <v>Sat</v>
      </c>
      <c r="H1194" s="5"/>
      <c r="I1194" s="42" t="e">
        <f>VLOOKUP(H1194,TABLES!$A$2:$B$146,2,FALSE)</f>
        <v>#N/A</v>
      </c>
      <c r="J1194" s="42" t="e">
        <f>VLOOKUP(I1194,TABLES!$B$2:$C$146,2,FALSE)</f>
        <v>#N/A</v>
      </c>
      <c r="K1194" s="2"/>
      <c r="L1194" s="21">
        <v>0</v>
      </c>
      <c r="M1194" s="21">
        <v>0</v>
      </c>
      <c r="N1194" s="26" t="str">
        <f t="shared" si="138"/>
        <v>0:00</v>
      </c>
      <c r="O1194" s="26">
        <f t="shared" si="139"/>
        <v>0</v>
      </c>
      <c r="P1194" s="42" t="str">
        <f>VLOOKUP(O1194,TABLES!$F$2:$H$8,3)</f>
        <v>zero</v>
      </c>
      <c r="Q1194" s="5"/>
    </row>
    <row r="1195" spans="1:17" x14ac:dyDescent="0.35">
      <c r="A1195" s="39" t="s">
        <v>4</v>
      </c>
      <c r="B1195" s="14"/>
      <c r="C1195" s="26" t="str">
        <f t="shared" si="133"/>
        <v>Q4-1899</v>
      </c>
      <c r="D1195" s="27" t="str">
        <f t="shared" si="134"/>
        <v>1900</v>
      </c>
      <c r="E1195" s="26" t="str">
        <f t="shared" si="135"/>
        <v>Q4</v>
      </c>
      <c r="F1195" s="25" t="str">
        <f t="shared" si="136"/>
        <v>Jan-00</v>
      </c>
      <c r="G1195" s="26" t="str">
        <f t="shared" si="137"/>
        <v>Sat</v>
      </c>
      <c r="H1195" s="5"/>
      <c r="I1195" s="42" t="e">
        <f>VLOOKUP(H1195,TABLES!$A$2:$B$146,2,FALSE)</f>
        <v>#N/A</v>
      </c>
      <c r="J1195" s="42" t="e">
        <f>VLOOKUP(I1195,TABLES!$B$2:$C$146,2,FALSE)</f>
        <v>#N/A</v>
      </c>
      <c r="K1195" s="2"/>
      <c r="L1195" s="21">
        <v>0</v>
      </c>
      <c r="M1195" s="21">
        <v>0</v>
      </c>
      <c r="N1195" s="26" t="str">
        <f t="shared" si="138"/>
        <v>0:00</v>
      </c>
      <c r="O1195" s="26">
        <f t="shared" si="139"/>
        <v>0</v>
      </c>
      <c r="P1195" s="42" t="str">
        <f>VLOOKUP(O1195,TABLES!$F$2:$H$8,3)</f>
        <v>zero</v>
      </c>
      <c r="Q1195" s="5"/>
    </row>
    <row r="1196" spans="1:17" x14ac:dyDescent="0.35">
      <c r="A1196" s="39" t="s">
        <v>4</v>
      </c>
      <c r="B1196" s="14"/>
      <c r="C1196" s="26" t="str">
        <f t="shared" si="133"/>
        <v>Q4-1899</v>
      </c>
      <c r="D1196" s="27" t="str">
        <f t="shared" si="134"/>
        <v>1900</v>
      </c>
      <c r="E1196" s="26" t="str">
        <f t="shared" si="135"/>
        <v>Q4</v>
      </c>
      <c r="F1196" s="25" t="str">
        <f t="shared" si="136"/>
        <v>Jan-00</v>
      </c>
      <c r="G1196" s="26" t="str">
        <f t="shared" si="137"/>
        <v>Sat</v>
      </c>
      <c r="H1196" s="5"/>
      <c r="I1196" s="42" t="e">
        <f>VLOOKUP(H1196,TABLES!$A$2:$B$146,2,FALSE)</f>
        <v>#N/A</v>
      </c>
      <c r="J1196" s="42" t="e">
        <f>VLOOKUP(I1196,TABLES!$B$2:$C$146,2,FALSE)</f>
        <v>#N/A</v>
      </c>
      <c r="K1196" s="2"/>
      <c r="L1196" s="21">
        <v>0</v>
      </c>
      <c r="M1196" s="21">
        <v>0</v>
      </c>
      <c r="N1196" s="26" t="str">
        <f t="shared" si="138"/>
        <v>0:00</v>
      </c>
      <c r="O1196" s="26">
        <f t="shared" si="139"/>
        <v>0</v>
      </c>
      <c r="P1196" s="42" t="str">
        <f>VLOOKUP(O1196,TABLES!$F$2:$H$8,3)</f>
        <v>zero</v>
      </c>
      <c r="Q1196" s="5"/>
    </row>
    <row r="1197" spans="1:17" x14ac:dyDescent="0.35">
      <c r="A1197" s="39" t="s">
        <v>4</v>
      </c>
      <c r="B1197" s="14"/>
      <c r="C1197" s="26" t="str">
        <f t="shared" si="133"/>
        <v>Q4-1899</v>
      </c>
      <c r="D1197" s="27" t="str">
        <f t="shared" si="134"/>
        <v>1900</v>
      </c>
      <c r="E1197" s="26" t="str">
        <f t="shared" si="135"/>
        <v>Q4</v>
      </c>
      <c r="F1197" s="25" t="str">
        <f t="shared" si="136"/>
        <v>Jan-00</v>
      </c>
      <c r="G1197" s="26" t="str">
        <f t="shared" si="137"/>
        <v>Sat</v>
      </c>
      <c r="H1197" s="5"/>
      <c r="I1197" s="42" t="e">
        <f>VLOOKUP(H1197,TABLES!$A$2:$B$146,2,FALSE)</f>
        <v>#N/A</v>
      </c>
      <c r="J1197" s="42" t="e">
        <f>VLOOKUP(I1197,TABLES!$B$2:$C$146,2,FALSE)</f>
        <v>#N/A</v>
      </c>
      <c r="K1197" s="2"/>
      <c r="L1197" s="21">
        <v>0</v>
      </c>
      <c r="M1197" s="21">
        <v>0</v>
      </c>
      <c r="N1197" s="26" t="str">
        <f t="shared" si="138"/>
        <v>0:00</v>
      </c>
      <c r="O1197" s="26">
        <f t="shared" si="139"/>
        <v>0</v>
      </c>
      <c r="P1197" s="42" t="str">
        <f>VLOOKUP(O1197,TABLES!$F$2:$H$8,3)</f>
        <v>zero</v>
      </c>
      <c r="Q1197" s="5"/>
    </row>
    <row r="1198" spans="1:17" x14ac:dyDescent="0.35">
      <c r="A1198" s="39" t="s">
        <v>4</v>
      </c>
      <c r="B1198" s="14"/>
      <c r="C1198" s="26" t="str">
        <f t="shared" si="133"/>
        <v>Q4-1899</v>
      </c>
      <c r="D1198" s="27" t="str">
        <f t="shared" si="134"/>
        <v>1900</v>
      </c>
      <c r="E1198" s="26" t="str">
        <f t="shared" si="135"/>
        <v>Q4</v>
      </c>
      <c r="F1198" s="25" t="str">
        <f t="shared" si="136"/>
        <v>Jan-00</v>
      </c>
      <c r="G1198" s="26" t="str">
        <f t="shared" si="137"/>
        <v>Sat</v>
      </c>
      <c r="H1198" s="5"/>
      <c r="I1198" s="42" t="e">
        <f>VLOOKUP(H1198,TABLES!$A$2:$B$146,2,FALSE)</f>
        <v>#N/A</v>
      </c>
      <c r="J1198" s="42" t="e">
        <f>VLOOKUP(I1198,TABLES!$B$2:$C$146,2,FALSE)</f>
        <v>#N/A</v>
      </c>
      <c r="K1198" s="2"/>
      <c r="L1198" s="21">
        <v>0</v>
      </c>
      <c r="M1198" s="21">
        <v>0</v>
      </c>
      <c r="N1198" s="26" t="str">
        <f t="shared" si="138"/>
        <v>0:00</v>
      </c>
      <c r="O1198" s="26">
        <f t="shared" si="139"/>
        <v>0</v>
      </c>
      <c r="P1198" s="42" t="str">
        <f>VLOOKUP(O1198,TABLES!$F$2:$H$8,3)</f>
        <v>zero</v>
      </c>
      <c r="Q1198" s="5"/>
    </row>
    <row r="1199" spans="1:17" x14ac:dyDescent="0.35">
      <c r="A1199" s="39" t="s">
        <v>4</v>
      </c>
      <c r="B1199" s="14"/>
      <c r="C1199" s="26" t="str">
        <f t="shared" si="133"/>
        <v>Q4-1899</v>
      </c>
      <c r="D1199" s="27" t="str">
        <f t="shared" si="134"/>
        <v>1900</v>
      </c>
      <c r="E1199" s="26" t="str">
        <f t="shared" si="135"/>
        <v>Q4</v>
      </c>
      <c r="F1199" s="25" t="str">
        <f t="shared" si="136"/>
        <v>Jan-00</v>
      </c>
      <c r="G1199" s="26" t="str">
        <f t="shared" si="137"/>
        <v>Sat</v>
      </c>
      <c r="H1199" s="5"/>
      <c r="I1199" s="42" t="e">
        <f>VLOOKUP(H1199,TABLES!$A$2:$B$146,2,FALSE)</f>
        <v>#N/A</v>
      </c>
      <c r="J1199" s="42" t="e">
        <f>VLOOKUP(I1199,TABLES!$B$2:$C$146,2,FALSE)</f>
        <v>#N/A</v>
      </c>
      <c r="K1199" s="2"/>
      <c r="L1199" s="21">
        <v>0</v>
      </c>
      <c r="M1199" s="21">
        <v>0</v>
      </c>
      <c r="N1199" s="26" t="str">
        <f t="shared" si="138"/>
        <v>0:00</v>
      </c>
      <c r="O1199" s="26">
        <f t="shared" si="139"/>
        <v>0</v>
      </c>
      <c r="P1199" s="42" t="str">
        <f>VLOOKUP(O1199,TABLES!$F$2:$H$8,3)</f>
        <v>zero</v>
      </c>
      <c r="Q1199" s="5"/>
    </row>
    <row r="1200" spans="1:17" x14ac:dyDescent="0.35">
      <c r="A1200" s="39" t="s">
        <v>4</v>
      </c>
      <c r="B1200" s="14"/>
      <c r="C1200" s="26" t="str">
        <f t="shared" si="133"/>
        <v>Q4-1899</v>
      </c>
      <c r="D1200" s="27" t="str">
        <f t="shared" si="134"/>
        <v>1900</v>
      </c>
      <c r="E1200" s="26" t="str">
        <f t="shared" si="135"/>
        <v>Q4</v>
      </c>
      <c r="F1200" s="25" t="str">
        <f t="shared" si="136"/>
        <v>Jan-00</v>
      </c>
      <c r="G1200" s="26" t="str">
        <f t="shared" si="137"/>
        <v>Sat</v>
      </c>
      <c r="H1200" s="5"/>
      <c r="I1200" s="42" t="e">
        <f>VLOOKUP(H1200,TABLES!$A$2:$B$146,2,FALSE)</f>
        <v>#N/A</v>
      </c>
      <c r="J1200" s="42" t="e">
        <f>VLOOKUP(I1200,TABLES!$B$2:$C$146,2,FALSE)</f>
        <v>#N/A</v>
      </c>
      <c r="K1200" s="2"/>
      <c r="L1200" s="21">
        <v>0</v>
      </c>
      <c r="M1200" s="21">
        <v>0</v>
      </c>
      <c r="N1200" s="26" t="str">
        <f t="shared" si="138"/>
        <v>0:00</v>
      </c>
      <c r="O1200" s="26">
        <f t="shared" si="139"/>
        <v>0</v>
      </c>
      <c r="P1200" s="42" t="str">
        <f>VLOOKUP(O1200,TABLES!$F$2:$H$8,3)</f>
        <v>zero</v>
      </c>
      <c r="Q1200" s="5"/>
    </row>
    <row r="1201" spans="1:17" x14ac:dyDescent="0.35">
      <c r="A1201" s="39" t="s">
        <v>4</v>
      </c>
      <c r="B1201" s="14"/>
      <c r="C1201" s="26" t="str">
        <f t="shared" si="133"/>
        <v>Q4-1899</v>
      </c>
      <c r="D1201" s="27" t="str">
        <f t="shared" si="134"/>
        <v>1900</v>
      </c>
      <c r="E1201" s="26" t="str">
        <f t="shared" si="135"/>
        <v>Q4</v>
      </c>
      <c r="F1201" s="25" t="str">
        <f t="shared" si="136"/>
        <v>Jan-00</v>
      </c>
      <c r="G1201" s="26" t="str">
        <f t="shared" si="137"/>
        <v>Sat</v>
      </c>
      <c r="H1201" s="5"/>
      <c r="I1201" s="42" t="e">
        <f>VLOOKUP(H1201,TABLES!$A$2:$B$146,2,FALSE)</f>
        <v>#N/A</v>
      </c>
      <c r="J1201" s="42" t="e">
        <f>VLOOKUP(I1201,TABLES!$B$2:$C$146,2,FALSE)</f>
        <v>#N/A</v>
      </c>
      <c r="K1201" s="2"/>
      <c r="L1201" s="21">
        <v>0</v>
      </c>
      <c r="M1201" s="21">
        <v>0</v>
      </c>
      <c r="N1201" s="26" t="str">
        <f t="shared" si="138"/>
        <v>0:00</v>
      </c>
      <c r="O1201" s="26">
        <f t="shared" si="139"/>
        <v>0</v>
      </c>
      <c r="P1201" s="42" t="str">
        <f>VLOOKUP(O1201,TABLES!$F$2:$H$8,3)</f>
        <v>zero</v>
      </c>
      <c r="Q1201" s="5"/>
    </row>
    <row r="1202" spans="1:17" x14ac:dyDescent="0.35">
      <c r="A1202" s="39" t="s">
        <v>4</v>
      </c>
      <c r="B1202" s="14"/>
      <c r="C1202" s="26" t="str">
        <f t="shared" si="133"/>
        <v>Q4-1899</v>
      </c>
      <c r="D1202" s="27" t="str">
        <f t="shared" si="134"/>
        <v>1900</v>
      </c>
      <c r="E1202" s="26" t="str">
        <f t="shared" si="135"/>
        <v>Q4</v>
      </c>
      <c r="F1202" s="25" t="str">
        <f t="shared" si="136"/>
        <v>Jan-00</v>
      </c>
      <c r="G1202" s="26" t="str">
        <f t="shared" si="137"/>
        <v>Sat</v>
      </c>
      <c r="H1202" s="5"/>
      <c r="I1202" s="42" t="e">
        <f>VLOOKUP(H1202,TABLES!$A$2:$B$146,2,FALSE)</f>
        <v>#N/A</v>
      </c>
      <c r="J1202" s="42" t="e">
        <f>VLOOKUP(I1202,TABLES!$B$2:$C$146,2,FALSE)</f>
        <v>#N/A</v>
      </c>
      <c r="K1202" s="2"/>
      <c r="L1202" s="21">
        <v>0</v>
      </c>
      <c r="M1202" s="21">
        <v>0</v>
      </c>
      <c r="N1202" s="26" t="str">
        <f t="shared" si="138"/>
        <v>0:00</v>
      </c>
      <c r="O1202" s="26">
        <f t="shared" si="139"/>
        <v>0</v>
      </c>
      <c r="P1202" s="42" t="str">
        <f>VLOOKUP(O1202,TABLES!$F$2:$H$8,3)</f>
        <v>zero</v>
      </c>
      <c r="Q1202" s="5"/>
    </row>
    <row r="1203" spans="1:17" x14ac:dyDescent="0.35">
      <c r="A1203" s="39" t="s">
        <v>4</v>
      </c>
      <c r="B1203" s="14"/>
      <c r="C1203" s="26" t="str">
        <f t="shared" si="133"/>
        <v>Q4-1899</v>
      </c>
      <c r="D1203" s="27" t="str">
        <f t="shared" si="134"/>
        <v>1900</v>
      </c>
      <c r="E1203" s="26" t="str">
        <f t="shared" si="135"/>
        <v>Q4</v>
      </c>
      <c r="F1203" s="25" t="str">
        <f t="shared" si="136"/>
        <v>Jan-00</v>
      </c>
      <c r="G1203" s="26" t="str">
        <f t="shared" si="137"/>
        <v>Sat</v>
      </c>
      <c r="H1203" s="5"/>
      <c r="I1203" s="42" t="e">
        <f>VLOOKUP(H1203,TABLES!$A$2:$B$146,2,FALSE)</f>
        <v>#N/A</v>
      </c>
      <c r="J1203" s="42" t="e">
        <f>VLOOKUP(I1203,TABLES!$B$2:$C$146,2,FALSE)</f>
        <v>#N/A</v>
      </c>
      <c r="K1203" s="2"/>
      <c r="L1203" s="21">
        <v>0</v>
      </c>
      <c r="M1203" s="21">
        <v>0</v>
      </c>
      <c r="N1203" s="26" t="str">
        <f t="shared" si="138"/>
        <v>0:00</v>
      </c>
      <c r="O1203" s="26">
        <f t="shared" si="139"/>
        <v>0</v>
      </c>
      <c r="P1203" s="42" t="str">
        <f>VLOOKUP(O1203,TABLES!$F$2:$H$8,3)</f>
        <v>zero</v>
      </c>
      <c r="Q1203" s="5"/>
    </row>
    <row r="1204" spans="1:17" x14ac:dyDescent="0.35">
      <c r="A1204" s="39" t="s">
        <v>4</v>
      </c>
      <c r="B1204" s="14"/>
      <c r="C1204" s="26" t="str">
        <f t="shared" si="133"/>
        <v>Q4-1899</v>
      </c>
      <c r="D1204" s="27" t="str">
        <f t="shared" si="134"/>
        <v>1900</v>
      </c>
      <c r="E1204" s="26" t="str">
        <f t="shared" si="135"/>
        <v>Q4</v>
      </c>
      <c r="F1204" s="25" t="str">
        <f t="shared" si="136"/>
        <v>Jan-00</v>
      </c>
      <c r="G1204" s="26" t="str">
        <f t="shared" si="137"/>
        <v>Sat</v>
      </c>
      <c r="H1204" s="5"/>
      <c r="I1204" s="42" t="e">
        <f>VLOOKUP(H1204,TABLES!$A$2:$B$146,2,FALSE)</f>
        <v>#N/A</v>
      </c>
      <c r="J1204" s="42" t="e">
        <f>VLOOKUP(I1204,TABLES!$B$2:$C$146,2,FALSE)</f>
        <v>#N/A</v>
      </c>
      <c r="K1204" s="2"/>
      <c r="L1204" s="21">
        <v>0</v>
      </c>
      <c r="M1204" s="21">
        <v>0</v>
      </c>
      <c r="N1204" s="26" t="str">
        <f t="shared" si="138"/>
        <v>0:00</v>
      </c>
      <c r="O1204" s="26">
        <f t="shared" si="139"/>
        <v>0</v>
      </c>
      <c r="P1204" s="42" t="str">
        <f>VLOOKUP(O1204,TABLES!$F$2:$H$8,3)</f>
        <v>zero</v>
      </c>
      <c r="Q1204" s="5"/>
    </row>
    <row r="1205" spans="1:17" x14ac:dyDescent="0.35">
      <c r="A1205" s="39" t="s">
        <v>4</v>
      </c>
      <c r="B1205" s="14"/>
      <c r="C1205" s="26" t="str">
        <f t="shared" si="133"/>
        <v>Q4-1899</v>
      </c>
      <c r="D1205" s="27" t="str">
        <f t="shared" si="134"/>
        <v>1900</v>
      </c>
      <c r="E1205" s="26" t="str">
        <f t="shared" si="135"/>
        <v>Q4</v>
      </c>
      <c r="F1205" s="25" t="str">
        <f t="shared" si="136"/>
        <v>Jan-00</v>
      </c>
      <c r="G1205" s="26" t="str">
        <f t="shared" si="137"/>
        <v>Sat</v>
      </c>
      <c r="H1205" s="5"/>
      <c r="I1205" s="42" t="e">
        <f>VLOOKUP(H1205,TABLES!$A$2:$B$146,2,FALSE)</f>
        <v>#N/A</v>
      </c>
      <c r="J1205" s="42" t="e">
        <f>VLOOKUP(I1205,TABLES!$B$2:$C$146,2,FALSE)</f>
        <v>#N/A</v>
      </c>
      <c r="K1205" s="2"/>
      <c r="L1205" s="21">
        <v>0</v>
      </c>
      <c r="M1205" s="21">
        <v>0</v>
      </c>
      <c r="N1205" s="26" t="str">
        <f t="shared" si="138"/>
        <v>0:00</v>
      </c>
      <c r="O1205" s="26">
        <f t="shared" si="139"/>
        <v>0</v>
      </c>
      <c r="P1205" s="42" t="str">
        <f>VLOOKUP(O1205,TABLES!$F$2:$H$8,3)</f>
        <v>zero</v>
      </c>
      <c r="Q1205" s="5"/>
    </row>
    <row r="1206" spans="1:17" x14ac:dyDescent="0.35">
      <c r="A1206" s="39" t="s">
        <v>4</v>
      </c>
      <c r="B1206" s="14"/>
      <c r="C1206" s="26" t="str">
        <f t="shared" si="133"/>
        <v>Q4-1899</v>
      </c>
      <c r="D1206" s="27" t="str">
        <f t="shared" si="134"/>
        <v>1900</v>
      </c>
      <c r="E1206" s="26" t="str">
        <f t="shared" si="135"/>
        <v>Q4</v>
      </c>
      <c r="F1206" s="25" t="str">
        <f t="shared" si="136"/>
        <v>Jan-00</v>
      </c>
      <c r="G1206" s="26" t="str">
        <f t="shared" si="137"/>
        <v>Sat</v>
      </c>
      <c r="H1206" s="5"/>
      <c r="I1206" s="42" t="e">
        <f>VLOOKUP(H1206,TABLES!$A$2:$B$146,2,FALSE)</f>
        <v>#N/A</v>
      </c>
      <c r="J1206" s="42" t="e">
        <f>VLOOKUP(I1206,TABLES!$B$2:$C$146,2,FALSE)</f>
        <v>#N/A</v>
      </c>
      <c r="K1206" s="2"/>
      <c r="L1206" s="21">
        <v>0</v>
      </c>
      <c r="M1206" s="21">
        <v>0</v>
      </c>
      <c r="N1206" s="26" t="str">
        <f t="shared" si="138"/>
        <v>0:00</v>
      </c>
      <c r="O1206" s="26">
        <f t="shared" si="139"/>
        <v>0</v>
      </c>
      <c r="P1206" s="42" t="str">
        <f>VLOOKUP(O1206,TABLES!$F$2:$H$8,3)</f>
        <v>zero</v>
      </c>
      <c r="Q1206" s="5"/>
    </row>
    <row r="1207" spans="1:17" x14ac:dyDescent="0.35">
      <c r="A1207" s="39" t="s">
        <v>4</v>
      </c>
      <c r="B1207" s="14"/>
      <c r="C1207" s="26" t="str">
        <f t="shared" si="133"/>
        <v>Q4-1899</v>
      </c>
      <c r="D1207" s="27" t="str">
        <f t="shared" si="134"/>
        <v>1900</v>
      </c>
      <c r="E1207" s="26" t="str">
        <f t="shared" si="135"/>
        <v>Q4</v>
      </c>
      <c r="F1207" s="25" t="str">
        <f t="shared" si="136"/>
        <v>Jan-00</v>
      </c>
      <c r="G1207" s="26" t="str">
        <f t="shared" si="137"/>
        <v>Sat</v>
      </c>
      <c r="H1207" s="5"/>
      <c r="I1207" s="42" t="e">
        <f>VLOOKUP(H1207,TABLES!$A$2:$B$146,2,FALSE)</f>
        <v>#N/A</v>
      </c>
      <c r="J1207" s="42" t="e">
        <f>VLOOKUP(I1207,TABLES!$B$2:$C$146,2,FALSE)</f>
        <v>#N/A</v>
      </c>
      <c r="K1207" s="2"/>
      <c r="L1207" s="21">
        <v>0</v>
      </c>
      <c r="M1207" s="21">
        <v>0</v>
      </c>
      <c r="N1207" s="26" t="str">
        <f t="shared" si="138"/>
        <v>0:00</v>
      </c>
      <c r="O1207" s="26">
        <f t="shared" si="139"/>
        <v>0</v>
      </c>
      <c r="P1207" s="42" t="str">
        <f>VLOOKUP(O1207,TABLES!$F$2:$H$8,3)</f>
        <v>zero</v>
      </c>
      <c r="Q1207" s="5"/>
    </row>
    <row r="1208" spans="1:17" x14ac:dyDescent="0.35">
      <c r="A1208" s="39" t="s">
        <v>4</v>
      </c>
      <c r="B1208" s="14"/>
      <c r="C1208" s="26" t="str">
        <f t="shared" si="133"/>
        <v>Q4-1899</v>
      </c>
      <c r="D1208" s="27" t="str">
        <f t="shared" si="134"/>
        <v>1900</v>
      </c>
      <c r="E1208" s="26" t="str">
        <f t="shared" si="135"/>
        <v>Q4</v>
      </c>
      <c r="F1208" s="25" t="str">
        <f t="shared" si="136"/>
        <v>Jan-00</v>
      </c>
      <c r="G1208" s="26" t="str">
        <f t="shared" si="137"/>
        <v>Sat</v>
      </c>
      <c r="H1208" s="5"/>
      <c r="I1208" s="42" t="e">
        <f>VLOOKUP(H1208,TABLES!$A$2:$B$146,2,FALSE)</f>
        <v>#N/A</v>
      </c>
      <c r="J1208" s="42" t="e">
        <f>VLOOKUP(I1208,TABLES!$B$2:$C$146,2,FALSE)</f>
        <v>#N/A</v>
      </c>
      <c r="K1208" s="2"/>
      <c r="L1208" s="21">
        <v>0</v>
      </c>
      <c r="M1208" s="21">
        <v>0</v>
      </c>
      <c r="N1208" s="26" t="str">
        <f t="shared" si="138"/>
        <v>0:00</v>
      </c>
      <c r="O1208" s="26">
        <f t="shared" si="139"/>
        <v>0</v>
      </c>
      <c r="P1208" s="42" t="str">
        <f>VLOOKUP(O1208,TABLES!$F$2:$H$8,3)</f>
        <v>zero</v>
      </c>
      <c r="Q1208" s="5"/>
    </row>
    <row r="1209" spans="1:17" x14ac:dyDescent="0.35">
      <c r="A1209" s="39" t="s">
        <v>4</v>
      </c>
      <c r="B1209" s="14"/>
      <c r="C1209" s="26" t="str">
        <f t="shared" si="133"/>
        <v>Q4-1899</v>
      </c>
      <c r="D1209" s="27" t="str">
        <f t="shared" si="134"/>
        <v>1900</v>
      </c>
      <c r="E1209" s="26" t="str">
        <f t="shared" si="135"/>
        <v>Q4</v>
      </c>
      <c r="F1209" s="25" t="str">
        <f t="shared" si="136"/>
        <v>Jan-00</v>
      </c>
      <c r="G1209" s="26" t="str">
        <f t="shared" si="137"/>
        <v>Sat</v>
      </c>
      <c r="H1209" s="5"/>
      <c r="I1209" s="42" t="e">
        <f>VLOOKUP(H1209,TABLES!$A$2:$B$146,2,FALSE)</f>
        <v>#N/A</v>
      </c>
      <c r="J1209" s="42" t="e">
        <f>VLOOKUP(I1209,TABLES!$B$2:$C$146,2,FALSE)</f>
        <v>#N/A</v>
      </c>
      <c r="K1209" s="2"/>
      <c r="L1209" s="21">
        <v>0</v>
      </c>
      <c r="M1209" s="21">
        <v>0</v>
      </c>
      <c r="N1209" s="26" t="str">
        <f t="shared" si="138"/>
        <v>0:00</v>
      </c>
      <c r="O1209" s="26">
        <f t="shared" si="139"/>
        <v>0</v>
      </c>
      <c r="P1209" s="42" t="str">
        <f>VLOOKUP(O1209,TABLES!$F$2:$H$8,3)</f>
        <v>zero</v>
      </c>
      <c r="Q1209" s="5"/>
    </row>
    <row r="1210" spans="1:17" x14ac:dyDescent="0.35">
      <c r="A1210" s="39" t="s">
        <v>4</v>
      </c>
      <c r="B1210" s="14"/>
      <c r="C1210" s="26" t="str">
        <f t="shared" si="133"/>
        <v>Q4-1899</v>
      </c>
      <c r="D1210" s="27" t="str">
        <f t="shared" si="134"/>
        <v>1900</v>
      </c>
      <c r="E1210" s="26" t="str">
        <f t="shared" si="135"/>
        <v>Q4</v>
      </c>
      <c r="F1210" s="25" t="str">
        <f t="shared" si="136"/>
        <v>Jan-00</v>
      </c>
      <c r="G1210" s="26" t="str">
        <f t="shared" si="137"/>
        <v>Sat</v>
      </c>
      <c r="H1210" s="5"/>
      <c r="I1210" s="42" t="e">
        <f>VLOOKUP(H1210,TABLES!$A$2:$B$146,2,FALSE)</f>
        <v>#N/A</v>
      </c>
      <c r="J1210" s="42" t="e">
        <f>VLOOKUP(I1210,TABLES!$B$2:$C$146,2,FALSE)</f>
        <v>#N/A</v>
      </c>
      <c r="K1210" s="2"/>
      <c r="L1210" s="21">
        <v>0</v>
      </c>
      <c r="M1210" s="21">
        <v>0</v>
      </c>
      <c r="N1210" s="26" t="str">
        <f t="shared" si="138"/>
        <v>0:00</v>
      </c>
      <c r="O1210" s="26">
        <f t="shared" si="139"/>
        <v>0</v>
      </c>
      <c r="P1210" s="42" t="str">
        <f>VLOOKUP(O1210,TABLES!$F$2:$H$8,3)</f>
        <v>zero</v>
      </c>
      <c r="Q1210" s="5"/>
    </row>
    <row r="1211" spans="1:17" x14ac:dyDescent="0.35">
      <c r="A1211" s="39" t="s">
        <v>4</v>
      </c>
      <c r="B1211" s="14"/>
      <c r="C1211" s="26" t="str">
        <f t="shared" si="133"/>
        <v>Q4-1899</v>
      </c>
      <c r="D1211" s="27" t="str">
        <f t="shared" si="134"/>
        <v>1900</v>
      </c>
      <c r="E1211" s="26" t="str">
        <f t="shared" si="135"/>
        <v>Q4</v>
      </c>
      <c r="F1211" s="25" t="str">
        <f t="shared" si="136"/>
        <v>Jan-00</v>
      </c>
      <c r="G1211" s="26" t="str">
        <f t="shared" si="137"/>
        <v>Sat</v>
      </c>
      <c r="H1211" s="5"/>
      <c r="I1211" s="42" t="e">
        <f>VLOOKUP(H1211,TABLES!$A$2:$B$146,2,FALSE)</f>
        <v>#N/A</v>
      </c>
      <c r="J1211" s="42" t="e">
        <f>VLOOKUP(I1211,TABLES!$B$2:$C$146,2,FALSE)</f>
        <v>#N/A</v>
      </c>
      <c r="K1211" s="2"/>
      <c r="L1211" s="21">
        <v>0</v>
      </c>
      <c r="M1211" s="21">
        <v>0</v>
      </c>
      <c r="N1211" s="26" t="str">
        <f t="shared" si="138"/>
        <v>0:00</v>
      </c>
      <c r="O1211" s="26">
        <f t="shared" si="139"/>
        <v>0</v>
      </c>
      <c r="P1211" s="42" t="str">
        <f>VLOOKUP(O1211,TABLES!$F$2:$H$8,3)</f>
        <v>zero</v>
      </c>
      <c r="Q1211" s="5"/>
    </row>
    <row r="1212" spans="1:17" x14ac:dyDescent="0.35">
      <c r="A1212" s="39" t="s">
        <v>4</v>
      </c>
      <c r="B1212" s="14"/>
      <c r="C1212" s="26" t="str">
        <f t="shared" si="133"/>
        <v>Q4-1899</v>
      </c>
      <c r="D1212" s="27" t="str">
        <f t="shared" si="134"/>
        <v>1900</v>
      </c>
      <c r="E1212" s="26" t="str">
        <f t="shared" si="135"/>
        <v>Q4</v>
      </c>
      <c r="F1212" s="25" t="str">
        <f t="shared" si="136"/>
        <v>Jan-00</v>
      </c>
      <c r="G1212" s="26" t="str">
        <f t="shared" si="137"/>
        <v>Sat</v>
      </c>
      <c r="H1212" s="5"/>
      <c r="I1212" s="42" t="e">
        <f>VLOOKUP(H1212,TABLES!$A$2:$B$146,2,FALSE)</f>
        <v>#N/A</v>
      </c>
      <c r="J1212" s="42" t="e">
        <f>VLOOKUP(I1212,TABLES!$B$2:$C$146,2,FALSE)</f>
        <v>#N/A</v>
      </c>
      <c r="K1212" s="2"/>
      <c r="L1212" s="21">
        <v>0</v>
      </c>
      <c r="M1212" s="21">
        <v>0</v>
      </c>
      <c r="N1212" s="26" t="str">
        <f t="shared" si="138"/>
        <v>0:00</v>
      </c>
      <c r="O1212" s="26">
        <f t="shared" si="139"/>
        <v>0</v>
      </c>
      <c r="P1212" s="42" t="str">
        <f>VLOOKUP(O1212,TABLES!$F$2:$H$8,3)</f>
        <v>zero</v>
      </c>
      <c r="Q1212" s="5"/>
    </row>
    <row r="1213" spans="1:17" x14ac:dyDescent="0.35">
      <c r="A1213" s="39" t="s">
        <v>4</v>
      </c>
      <c r="B1213" s="14"/>
      <c r="C1213" s="26" t="str">
        <f t="shared" si="133"/>
        <v>Q4-1899</v>
      </c>
      <c r="D1213" s="27" t="str">
        <f t="shared" si="134"/>
        <v>1900</v>
      </c>
      <c r="E1213" s="26" t="str">
        <f t="shared" si="135"/>
        <v>Q4</v>
      </c>
      <c r="F1213" s="25" t="str">
        <f t="shared" si="136"/>
        <v>Jan-00</v>
      </c>
      <c r="G1213" s="26" t="str">
        <f t="shared" si="137"/>
        <v>Sat</v>
      </c>
      <c r="H1213" s="5"/>
      <c r="I1213" s="42" t="e">
        <f>VLOOKUP(H1213,TABLES!$A$2:$B$146,2,FALSE)</f>
        <v>#N/A</v>
      </c>
      <c r="J1213" s="42" t="e">
        <f>VLOOKUP(I1213,TABLES!$B$2:$C$146,2,FALSE)</f>
        <v>#N/A</v>
      </c>
      <c r="K1213" s="2"/>
      <c r="L1213" s="21">
        <v>0</v>
      </c>
      <c r="M1213" s="21">
        <v>0</v>
      </c>
      <c r="N1213" s="26" t="str">
        <f t="shared" si="138"/>
        <v>0:00</v>
      </c>
      <c r="O1213" s="26">
        <f t="shared" si="139"/>
        <v>0</v>
      </c>
      <c r="P1213" s="42" t="str">
        <f>VLOOKUP(O1213,TABLES!$F$2:$H$8,3)</f>
        <v>zero</v>
      </c>
      <c r="Q1213" s="5"/>
    </row>
    <row r="1214" spans="1:17" x14ac:dyDescent="0.35">
      <c r="A1214" s="39" t="s">
        <v>4</v>
      </c>
      <c r="B1214" s="14"/>
      <c r="C1214" s="26" t="str">
        <f t="shared" si="133"/>
        <v>Q4-1899</v>
      </c>
      <c r="D1214" s="27" t="str">
        <f t="shared" si="134"/>
        <v>1900</v>
      </c>
      <c r="E1214" s="26" t="str">
        <f t="shared" si="135"/>
        <v>Q4</v>
      </c>
      <c r="F1214" s="25" t="str">
        <f t="shared" si="136"/>
        <v>Jan-00</v>
      </c>
      <c r="G1214" s="26" t="str">
        <f t="shared" si="137"/>
        <v>Sat</v>
      </c>
      <c r="H1214" s="5"/>
      <c r="I1214" s="42" t="e">
        <f>VLOOKUP(H1214,TABLES!$A$2:$B$146,2,FALSE)</f>
        <v>#N/A</v>
      </c>
      <c r="J1214" s="42" t="e">
        <f>VLOOKUP(I1214,TABLES!$B$2:$C$146,2,FALSE)</f>
        <v>#N/A</v>
      </c>
      <c r="K1214" s="2"/>
      <c r="L1214" s="21">
        <v>0</v>
      </c>
      <c r="M1214" s="21">
        <v>0</v>
      </c>
      <c r="N1214" s="26" t="str">
        <f t="shared" si="138"/>
        <v>0:00</v>
      </c>
      <c r="O1214" s="26">
        <f t="shared" si="139"/>
        <v>0</v>
      </c>
      <c r="P1214" s="42" t="str">
        <f>VLOOKUP(O1214,TABLES!$F$2:$H$8,3)</f>
        <v>zero</v>
      </c>
      <c r="Q1214" s="5"/>
    </row>
    <row r="1215" spans="1:17" x14ac:dyDescent="0.35">
      <c r="A1215" s="39" t="s">
        <v>4</v>
      </c>
      <c r="B1215" s="14"/>
      <c r="C1215" s="26" t="str">
        <f t="shared" si="133"/>
        <v>Q4-1899</v>
      </c>
      <c r="D1215" s="27" t="str">
        <f t="shared" si="134"/>
        <v>1900</v>
      </c>
      <c r="E1215" s="26" t="str">
        <f t="shared" si="135"/>
        <v>Q4</v>
      </c>
      <c r="F1215" s="25" t="str">
        <f t="shared" si="136"/>
        <v>Jan-00</v>
      </c>
      <c r="G1215" s="26" t="str">
        <f t="shared" si="137"/>
        <v>Sat</v>
      </c>
      <c r="H1215" s="5"/>
      <c r="I1215" s="42" t="e">
        <f>VLOOKUP(H1215,TABLES!$A$2:$B$146,2,FALSE)</f>
        <v>#N/A</v>
      </c>
      <c r="J1215" s="42" t="e">
        <f>VLOOKUP(I1215,TABLES!$B$2:$C$146,2,FALSE)</f>
        <v>#N/A</v>
      </c>
      <c r="K1215" s="2"/>
      <c r="L1215" s="21">
        <v>0</v>
      </c>
      <c r="M1215" s="21">
        <v>0</v>
      </c>
      <c r="N1215" s="26" t="str">
        <f t="shared" si="138"/>
        <v>0:00</v>
      </c>
      <c r="O1215" s="26">
        <f t="shared" si="139"/>
        <v>0</v>
      </c>
      <c r="P1215" s="42" t="str">
        <f>VLOOKUP(O1215,TABLES!$F$2:$H$8,3)</f>
        <v>zero</v>
      </c>
      <c r="Q1215" s="5"/>
    </row>
    <row r="1216" spans="1:17" x14ac:dyDescent="0.35">
      <c r="A1216" s="39" t="s">
        <v>4</v>
      </c>
      <c r="B1216" s="14"/>
      <c r="C1216" s="26" t="str">
        <f t="shared" si="133"/>
        <v>Q4-1899</v>
      </c>
      <c r="D1216" s="27" t="str">
        <f t="shared" si="134"/>
        <v>1900</v>
      </c>
      <c r="E1216" s="26" t="str">
        <f t="shared" si="135"/>
        <v>Q4</v>
      </c>
      <c r="F1216" s="25" t="str">
        <f t="shared" si="136"/>
        <v>Jan-00</v>
      </c>
      <c r="G1216" s="26" t="str">
        <f t="shared" si="137"/>
        <v>Sat</v>
      </c>
      <c r="H1216" s="5"/>
      <c r="I1216" s="42" t="e">
        <f>VLOOKUP(H1216,TABLES!$A$2:$B$146,2,FALSE)</f>
        <v>#N/A</v>
      </c>
      <c r="J1216" s="42" t="e">
        <f>VLOOKUP(I1216,TABLES!$B$2:$C$146,2,FALSE)</f>
        <v>#N/A</v>
      </c>
      <c r="K1216" s="2"/>
      <c r="L1216" s="21">
        <v>0</v>
      </c>
      <c r="M1216" s="21">
        <v>0</v>
      </c>
      <c r="N1216" s="26" t="str">
        <f t="shared" si="138"/>
        <v>0:00</v>
      </c>
      <c r="O1216" s="26">
        <f t="shared" si="139"/>
        <v>0</v>
      </c>
      <c r="P1216" s="42" t="str">
        <f>VLOOKUP(O1216,TABLES!$F$2:$H$8,3)</f>
        <v>zero</v>
      </c>
      <c r="Q1216" s="5"/>
    </row>
    <row r="1217" spans="1:17" x14ac:dyDescent="0.35">
      <c r="A1217" s="39" t="s">
        <v>4</v>
      </c>
      <c r="B1217" s="14"/>
      <c r="C1217" s="26" t="str">
        <f t="shared" si="133"/>
        <v>Q4-1899</v>
      </c>
      <c r="D1217" s="27" t="str">
        <f t="shared" si="134"/>
        <v>1900</v>
      </c>
      <c r="E1217" s="26" t="str">
        <f t="shared" si="135"/>
        <v>Q4</v>
      </c>
      <c r="F1217" s="25" t="str">
        <f t="shared" si="136"/>
        <v>Jan-00</v>
      </c>
      <c r="G1217" s="26" t="str">
        <f t="shared" si="137"/>
        <v>Sat</v>
      </c>
      <c r="H1217" s="5"/>
      <c r="I1217" s="42" t="e">
        <f>VLOOKUP(H1217,TABLES!$A$2:$B$146,2,FALSE)</f>
        <v>#N/A</v>
      </c>
      <c r="J1217" s="42" t="e">
        <f>VLOOKUP(I1217,TABLES!$B$2:$C$146,2,FALSE)</f>
        <v>#N/A</v>
      </c>
      <c r="K1217" s="2"/>
      <c r="L1217" s="21">
        <v>0</v>
      </c>
      <c r="M1217" s="21">
        <v>0</v>
      </c>
      <c r="N1217" s="26" t="str">
        <f t="shared" si="138"/>
        <v>0:00</v>
      </c>
      <c r="O1217" s="26">
        <f t="shared" si="139"/>
        <v>0</v>
      </c>
      <c r="P1217" s="42" t="str">
        <f>VLOOKUP(O1217,TABLES!$F$2:$H$8,3)</f>
        <v>zero</v>
      </c>
      <c r="Q1217" s="5"/>
    </row>
    <row r="1218" spans="1:17" x14ac:dyDescent="0.35">
      <c r="A1218" s="39" t="s">
        <v>4</v>
      </c>
      <c r="B1218" s="14"/>
      <c r="C1218" s="26" t="str">
        <f t="shared" ref="C1218:C1281" si="140">"Q"&amp;CHOOSE(MONTH(B1218),4,4,4,1,1,1,2,2,2,3,3,3)&amp;"-"&amp;IF(MONTH(B1218)&lt;4,0,1)+YEAR(B1218)-1</f>
        <v>Q4-1899</v>
      </c>
      <c r="D1218" s="27" t="str">
        <f t="shared" ref="D1218:D1281" si="141">TEXT(B1218,"yyyy")</f>
        <v>1900</v>
      </c>
      <c r="E1218" s="26" t="str">
        <f t="shared" ref="E1218:E1281" si="142">"Q"&amp;CHOOSE(MONTH(B1218),4,4,4,1,1,1,2,2,2,3,3,3)</f>
        <v>Q4</v>
      </c>
      <c r="F1218" s="25" t="str">
        <f t="shared" ref="F1218:F1281" si="143">TEXT(B1218,"mmm-yy")</f>
        <v>Jan-00</v>
      </c>
      <c r="G1218" s="26" t="str">
        <f t="shared" ref="G1218:G1281" si="144">TEXT(B1218,"ddd")</f>
        <v>Sat</v>
      </c>
      <c r="H1218" s="5"/>
      <c r="I1218" s="42" t="e">
        <f>VLOOKUP(H1218,TABLES!$A$2:$B$146,2,FALSE)</f>
        <v>#N/A</v>
      </c>
      <c r="J1218" s="42" t="e">
        <f>VLOOKUP(I1218,TABLES!$B$2:$C$146,2,FALSE)</f>
        <v>#N/A</v>
      </c>
      <c r="K1218" s="2"/>
      <c r="L1218" s="21">
        <v>0</v>
      </c>
      <c r="M1218" s="21">
        <v>0</v>
      </c>
      <c r="N1218" s="26" t="str">
        <f t="shared" ref="N1218:N1281" si="145">TEXT(M1218-L1218,"H:MM")</f>
        <v>0:00</v>
      </c>
      <c r="O1218" s="26">
        <f t="shared" ref="O1218:O1281" si="146">(M1218-L1218)*1440</f>
        <v>0</v>
      </c>
      <c r="P1218" s="42" t="str">
        <f>VLOOKUP(O1218,TABLES!$F$2:$H$8,3)</f>
        <v>zero</v>
      </c>
      <c r="Q1218" s="5"/>
    </row>
    <row r="1219" spans="1:17" x14ac:dyDescent="0.35">
      <c r="A1219" s="39" t="s">
        <v>4</v>
      </c>
      <c r="B1219" s="14"/>
      <c r="C1219" s="26" t="str">
        <f t="shared" si="140"/>
        <v>Q4-1899</v>
      </c>
      <c r="D1219" s="27" t="str">
        <f t="shared" si="141"/>
        <v>1900</v>
      </c>
      <c r="E1219" s="26" t="str">
        <f t="shared" si="142"/>
        <v>Q4</v>
      </c>
      <c r="F1219" s="25" t="str">
        <f t="shared" si="143"/>
        <v>Jan-00</v>
      </c>
      <c r="G1219" s="26" t="str">
        <f t="shared" si="144"/>
        <v>Sat</v>
      </c>
      <c r="H1219" s="5"/>
      <c r="I1219" s="42" t="e">
        <f>VLOOKUP(H1219,TABLES!$A$2:$B$146,2,FALSE)</f>
        <v>#N/A</v>
      </c>
      <c r="J1219" s="42" t="e">
        <f>VLOOKUP(I1219,TABLES!$B$2:$C$146,2,FALSE)</f>
        <v>#N/A</v>
      </c>
      <c r="K1219" s="2"/>
      <c r="L1219" s="21">
        <v>0</v>
      </c>
      <c r="M1219" s="21">
        <v>0</v>
      </c>
      <c r="N1219" s="26" t="str">
        <f t="shared" si="145"/>
        <v>0:00</v>
      </c>
      <c r="O1219" s="26">
        <f t="shared" si="146"/>
        <v>0</v>
      </c>
      <c r="P1219" s="42" t="str">
        <f>VLOOKUP(O1219,TABLES!$F$2:$H$8,3)</f>
        <v>zero</v>
      </c>
      <c r="Q1219" s="5"/>
    </row>
    <row r="1220" spans="1:17" x14ac:dyDescent="0.35">
      <c r="A1220" s="39" t="s">
        <v>4</v>
      </c>
      <c r="B1220" s="14"/>
      <c r="C1220" s="26" t="str">
        <f t="shared" si="140"/>
        <v>Q4-1899</v>
      </c>
      <c r="D1220" s="27" t="str">
        <f t="shared" si="141"/>
        <v>1900</v>
      </c>
      <c r="E1220" s="26" t="str">
        <f t="shared" si="142"/>
        <v>Q4</v>
      </c>
      <c r="F1220" s="25" t="str">
        <f t="shared" si="143"/>
        <v>Jan-00</v>
      </c>
      <c r="G1220" s="26" t="str">
        <f t="shared" si="144"/>
        <v>Sat</v>
      </c>
      <c r="H1220" s="5"/>
      <c r="I1220" s="42" t="e">
        <f>VLOOKUP(H1220,TABLES!$A$2:$B$146,2,FALSE)</f>
        <v>#N/A</v>
      </c>
      <c r="J1220" s="42" t="e">
        <f>VLOOKUP(I1220,TABLES!$B$2:$C$146,2,FALSE)</f>
        <v>#N/A</v>
      </c>
      <c r="K1220" s="2"/>
      <c r="L1220" s="21">
        <v>0</v>
      </c>
      <c r="M1220" s="21">
        <v>0</v>
      </c>
      <c r="N1220" s="26" t="str">
        <f t="shared" si="145"/>
        <v>0:00</v>
      </c>
      <c r="O1220" s="26">
        <f t="shared" si="146"/>
        <v>0</v>
      </c>
      <c r="P1220" s="42" t="str">
        <f>VLOOKUP(O1220,TABLES!$F$2:$H$8,3)</f>
        <v>zero</v>
      </c>
      <c r="Q1220" s="5"/>
    </row>
    <row r="1221" spans="1:17" x14ac:dyDescent="0.35">
      <c r="A1221" s="39" t="s">
        <v>4</v>
      </c>
      <c r="B1221" s="14"/>
      <c r="C1221" s="26" t="str">
        <f t="shared" si="140"/>
        <v>Q4-1899</v>
      </c>
      <c r="D1221" s="27" t="str">
        <f t="shared" si="141"/>
        <v>1900</v>
      </c>
      <c r="E1221" s="26" t="str">
        <f t="shared" si="142"/>
        <v>Q4</v>
      </c>
      <c r="F1221" s="25" t="str">
        <f t="shared" si="143"/>
        <v>Jan-00</v>
      </c>
      <c r="G1221" s="26" t="str">
        <f t="shared" si="144"/>
        <v>Sat</v>
      </c>
      <c r="H1221" s="5"/>
      <c r="I1221" s="42" t="e">
        <f>VLOOKUP(H1221,TABLES!$A$2:$B$146,2,FALSE)</f>
        <v>#N/A</v>
      </c>
      <c r="J1221" s="42" t="e">
        <f>VLOOKUP(I1221,TABLES!$B$2:$C$146,2,FALSE)</f>
        <v>#N/A</v>
      </c>
      <c r="K1221" s="2"/>
      <c r="L1221" s="21">
        <v>0</v>
      </c>
      <c r="M1221" s="21">
        <v>0</v>
      </c>
      <c r="N1221" s="26" t="str">
        <f t="shared" si="145"/>
        <v>0:00</v>
      </c>
      <c r="O1221" s="26">
        <f t="shared" si="146"/>
        <v>0</v>
      </c>
      <c r="P1221" s="42" t="str">
        <f>VLOOKUP(O1221,TABLES!$F$2:$H$8,3)</f>
        <v>zero</v>
      </c>
      <c r="Q1221" s="5"/>
    </row>
    <row r="1222" spans="1:17" x14ac:dyDescent="0.35">
      <c r="A1222" s="39" t="s">
        <v>4</v>
      </c>
      <c r="B1222" s="14"/>
      <c r="C1222" s="26" t="str">
        <f t="shared" si="140"/>
        <v>Q4-1899</v>
      </c>
      <c r="D1222" s="27" t="str">
        <f t="shared" si="141"/>
        <v>1900</v>
      </c>
      <c r="E1222" s="26" t="str">
        <f t="shared" si="142"/>
        <v>Q4</v>
      </c>
      <c r="F1222" s="25" t="str">
        <f t="shared" si="143"/>
        <v>Jan-00</v>
      </c>
      <c r="G1222" s="26" t="str">
        <f t="shared" si="144"/>
        <v>Sat</v>
      </c>
      <c r="H1222" s="5"/>
      <c r="I1222" s="42" t="e">
        <f>VLOOKUP(H1222,TABLES!$A$2:$B$146,2,FALSE)</f>
        <v>#N/A</v>
      </c>
      <c r="J1222" s="42" t="e">
        <f>VLOOKUP(I1222,TABLES!$B$2:$C$146,2,FALSE)</f>
        <v>#N/A</v>
      </c>
      <c r="K1222" s="2"/>
      <c r="L1222" s="21">
        <v>0</v>
      </c>
      <c r="M1222" s="21">
        <v>0</v>
      </c>
      <c r="N1222" s="26" t="str">
        <f t="shared" si="145"/>
        <v>0:00</v>
      </c>
      <c r="O1222" s="26">
        <f t="shared" si="146"/>
        <v>0</v>
      </c>
      <c r="P1222" s="42" t="str">
        <f>VLOOKUP(O1222,TABLES!$F$2:$H$8,3)</f>
        <v>zero</v>
      </c>
      <c r="Q1222" s="5"/>
    </row>
    <row r="1223" spans="1:17" x14ac:dyDescent="0.35">
      <c r="A1223" s="39" t="s">
        <v>4</v>
      </c>
      <c r="B1223" s="14"/>
      <c r="C1223" s="26" t="str">
        <f t="shared" si="140"/>
        <v>Q4-1899</v>
      </c>
      <c r="D1223" s="27" t="str">
        <f t="shared" si="141"/>
        <v>1900</v>
      </c>
      <c r="E1223" s="26" t="str">
        <f t="shared" si="142"/>
        <v>Q4</v>
      </c>
      <c r="F1223" s="25" t="str">
        <f t="shared" si="143"/>
        <v>Jan-00</v>
      </c>
      <c r="G1223" s="26" t="str">
        <f t="shared" si="144"/>
        <v>Sat</v>
      </c>
      <c r="H1223" s="5"/>
      <c r="I1223" s="42" t="e">
        <f>VLOOKUP(H1223,TABLES!$A$2:$B$146,2,FALSE)</f>
        <v>#N/A</v>
      </c>
      <c r="J1223" s="42" t="e">
        <f>VLOOKUP(I1223,TABLES!$B$2:$C$146,2,FALSE)</f>
        <v>#N/A</v>
      </c>
      <c r="K1223" s="2"/>
      <c r="L1223" s="21">
        <v>0</v>
      </c>
      <c r="M1223" s="21">
        <v>0</v>
      </c>
      <c r="N1223" s="26" t="str">
        <f t="shared" si="145"/>
        <v>0:00</v>
      </c>
      <c r="O1223" s="26">
        <f t="shared" si="146"/>
        <v>0</v>
      </c>
      <c r="P1223" s="42" t="str">
        <f>VLOOKUP(O1223,TABLES!$F$2:$H$8,3)</f>
        <v>zero</v>
      </c>
      <c r="Q1223" s="5"/>
    </row>
    <row r="1224" spans="1:17" x14ac:dyDescent="0.35">
      <c r="A1224" s="39" t="s">
        <v>4</v>
      </c>
      <c r="B1224" s="14"/>
      <c r="C1224" s="26" t="str">
        <f t="shared" si="140"/>
        <v>Q4-1899</v>
      </c>
      <c r="D1224" s="27" t="str">
        <f t="shared" si="141"/>
        <v>1900</v>
      </c>
      <c r="E1224" s="26" t="str">
        <f t="shared" si="142"/>
        <v>Q4</v>
      </c>
      <c r="F1224" s="25" t="str">
        <f t="shared" si="143"/>
        <v>Jan-00</v>
      </c>
      <c r="G1224" s="26" t="str">
        <f t="shared" si="144"/>
        <v>Sat</v>
      </c>
      <c r="H1224" s="5"/>
      <c r="I1224" s="42" t="e">
        <f>VLOOKUP(H1224,TABLES!$A$2:$B$146,2,FALSE)</f>
        <v>#N/A</v>
      </c>
      <c r="J1224" s="42" t="e">
        <f>VLOOKUP(I1224,TABLES!$B$2:$C$146,2,FALSE)</f>
        <v>#N/A</v>
      </c>
      <c r="K1224" s="2"/>
      <c r="L1224" s="21">
        <v>0</v>
      </c>
      <c r="M1224" s="21">
        <v>0</v>
      </c>
      <c r="N1224" s="26" t="str">
        <f t="shared" si="145"/>
        <v>0:00</v>
      </c>
      <c r="O1224" s="26">
        <f t="shared" si="146"/>
        <v>0</v>
      </c>
      <c r="P1224" s="42" t="str">
        <f>VLOOKUP(O1224,TABLES!$F$2:$H$8,3)</f>
        <v>zero</v>
      </c>
      <c r="Q1224" s="5"/>
    </row>
    <row r="1225" spans="1:17" x14ac:dyDescent="0.35">
      <c r="A1225" s="39" t="s">
        <v>4</v>
      </c>
      <c r="B1225" s="14"/>
      <c r="C1225" s="26" t="str">
        <f t="shared" si="140"/>
        <v>Q4-1899</v>
      </c>
      <c r="D1225" s="27" t="str">
        <f t="shared" si="141"/>
        <v>1900</v>
      </c>
      <c r="E1225" s="26" t="str">
        <f t="shared" si="142"/>
        <v>Q4</v>
      </c>
      <c r="F1225" s="25" t="str">
        <f t="shared" si="143"/>
        <v>Jan-00</v>
      </c>
      <c r="G1225" s="26" t="str">
        <f t="shared" si="144"/>
        <v>Sat</v>
      </c>
      <c r="H1225" s="5"/>
      <c r="I1225" s="42" t="e">
        <f>VLOOKUP(H1225,TABLES!$A$2:$B$146,2,FALSE)</f>
        <v>#N/A</v>
      </c>
      <c r="J1225" s="42" t="e">
        <f>VLOOKUP(I1225,TABLES!$B$2:$C$146,2,FALSE)</f>
        <v>#N/A</v>
      </c>
      <c r="K1225" s="2"/>
      <c r="L1225" s="21">
        <v>0</v>
      </c>
      <c r="M1225" s="21">
        <v>0</v>
      </c>
      <c r="N1225" s="26" t="str">
        <f t="shared" si="145"/>
        <v>0:00</v>
      </c>
      <c r="O1225" s="26">
        <f t="shared" si="146"/>
        <v>0</v>
      </c>
      <c r="P1225" s="42" t="str">
        <f>VLOOKUP(O1225,TABLES!$F$2:$H$8,3)</f>
        <v>zero</v>
      </c>
      <c r="Q1225" s="5"/>
    </row>
    <row r="1226" spans="1:17" x14ac:dyDescent="0.35">
      <c r="A1226" s="39" t="s">
        <v>4</v>
      </c>
      <c r="B1226" s="14"/>
      <c r="C1226" s="26" t="str">
        <f t="shared" si="140"/>
        <v>Q4-1899</v>
      </c>
      <c r="D1226" s="27" t="str">
        <f t="shared" si="141"/>
        <v>1900</v>
      </c>
      <c r="E1226" s="26" t="str">
        <f t="shared" si="142"/>
        <v>Q4</v>
      </c>
      <c r="F1226" s="25" t="str">
        <f t="shared" si="143"/>
        <v>Jan-00</v>
      </c>
      <c r="G1226" s="26" t="str">
        <f t="shared" si="144"/>
        <v>Sat</v>
      </c>
      <c r="H1226" s="5"/>
      <c r="I1226" s="42" t="e">
        <f>VLOOKUP(H1226,TABLES!$A$2:$B$146,2,FALSE)</f>
        <v>#N/A</v>
      </c>
      <c r="J1226" s="42" t="e">
        <f>VLOOKUP(I1226,TABLES!$B$2:$C$146,2,FALSE)</f>
        <v>#N/A</v>
      </c>
      <c r="K1226" s="2"/>
      <c r="L1226" s="21">
        <v>0</v>
      </c>
      <c r="M1226" s="21">
        <v>0</v>
      </c>
      <c r="N1226" s="26" t="str">
        <f t="shared" si="145"/>
        <v>0:00</v>
      </c>
      <c r="O1226" s="26">
        <f t="shared" si="146"/>
        <v>0</v>
      </c>
      <c r="P1226" s="42" t="str">
        <f>VLOOKUP(O1226,TABLES!$F$2:$H$8,3)</f>
        <v>zero</v>
      </c>
      <c r="Q1226" s="5"/>
    </row>
    <row r="1227" spans="1:17" x14ac:dyDescent="0.35">
      <c r="A1227" s="39" t="s">
        <v>4</v>
      </c>
      <c r="B1227" s="14"/>
      <c r="C1227" s="26" t="str">
        <f t="shared" si="140"/>
        <v>Q4-1899</v>
      </c>
      <c r="D1227" s="27" t="str">
        <f t="shared" si="141"/>
        <v>1900</v>
      </c>
      <c r="E1227" s="26" t="str">
        <f t="shared" si="142"/>
        <v>Q4</v>
      </c>
      <c r="F1227" s="25" t="str">
        <f t="shared" si="143"/>
        <v>Jan-00</v>
      </c>
      <c r="G1227" s="26" t="str">
        <f t="shared" si="144"/>
        <v>Sat</v>
      </c>
      <c r="H1227" s="5"/>
      <c r="I1227" s="42" t="e">
        <f>VLOOKUP(H1227,TABLES!$A$2:$B$146,2,FALSE)</f>
        <v>#N/A</v>
      </c>
      <c r="J1227" s="42" t="e">
        <f>VLOOKUP(I1227,TABLES!$B$2:$C$146,2,FALSE)</f>
        <v>#N/A</v>
      </c>
      <c r="K1227" s="2"/>
      <c r="L1227" s="21">
        <v>0</v>
      </c>
      <c r="M1227" s="21">
        <v>0</v>
      </c>
      <c r="N1227" s="26" t="str">
        <f t="shared" si="145"/>
        <v>0:00</v>
      </c>
      <c r="O1227" s="26">
        <f t="shared" si="146"/>
        <v>0</v>
      </c>
      <c r="P1227" s="42" t="str">
        <f>VLOOKUP(O1227,TABLES!$F$2:$H$8,3)</f>
        <v>zero</v>
      </c>
      <c r="Q1227" s="5"/>
    </row>
    <row r="1228" spans="1:17" x14ac:dyDescent="0.35">
      <c r="A1228" s="39" t="s">
        <v>4</v>
      </c>
      <c r="B1228" s="14"/>
      <c r="C1228" s="26" t="str">
        <f t="shared" si="140"/>
        <v>Q4-1899</v>
      </c>
      <c r="D1228" s="27" t="str">
        <f t="shared" si="141"/>
        <v>1900</v>
      </c>
      <c r="E1228" s="26" t="str">
        <f t="shared" si="142"/>
        <v>Q4</v>
      </c>
      <c r="F1228" s="25" t="str">
        <f t="shared" si="143"/>
        <v>Jan-00</v>
      </c>
      <c r="G1228" s="26" t="str">
        <f t="shared" si="144"/>
        <v>Sat</v>
      </c>
      <c r="H1228" s="5"/>
      <c r="I1228" s="42" t="e">
        <f>VLOOKUP(H1228,TABLES!$A$2:$B$146,2,FALSE)</f>
        <v>#N/A</v>
      </c>
      <c r="J1228" s="42" t="e">
        <f>VLOOKUP(I1228,TABLES!$B$2:$C$146,2,FALSE)</f>
        <v>#N/A</v>
      </c>
      <c r="K1228" s="2"/>
      <c r="L1228" s="21">
        <v>0</v>
      </c>
      <c r="M1228" s="21">
        <v>0</v>
      </c>
      <c r="N1228" s="26" t="str">
        <f t="shared" si="145"/>
        <v>0:00</v>
      </c>
      <c r="O1228" s="26">
        <f t="shared" si="146"/>
        <v>0</v>
      </c>
      <c r="P1228" s="42" t="str">
        <f>VLOOKUP(O1228,TABLES!$F$2:$H$8,3)</f>
        <v>zero</v>
      </c>
      <c r="Q1228" s="5"/>
    </row>
    <row r="1229" spans="1:17" x14ac:dyDescent="0.35">
      <c r="A1229" s="39" t="s">
        <v>4</v>
      </c>
      <c r="B1229" s="14"/>
      <c r="C1229" s="26" t="str">
        <f t="shared" si="140"/>
        <v>Q4-1899</v>
      </c>
      <c r="D1229" s="27" t="str">
        <f t="shared" si="141"/>
        <v>1900</v>
      </c>
      <c r="E1229" s="26" t="str">
        <f t="shared" si="142"/>
        <v>Q4</v>
      </c>
      <c r="F1229" s="25" t="str">
        <f t="shared" si="143"/>
        <v>Jan-00</v>
      </c>
      <c r="G1229" s="26" t="str">
        <f t="shared" si="144"/>
        <v>Sat</v>
      </c>
      <c r="H1229" s="5"/>
      <c r="I1229" s="42" t="e">
        <f>VLOOKUP(H1229,TABLES!$A$2:$B$146,2,FALSE)</f>
        <v>#N/A</v>
      </c>
      <c r="J1229" s="42" t="e">
        <f>VLOOKUP(I1229,TABLES!$B$2:$C$146,2,FALSE)</f>
        <v>#N/A</v>
      </c>
      <c r="K1229" s="2"/>
      <c r="L1229" s="21">
        <v>0</v>
      </c>
      <c r="M1229" s="21">
        <v>0</v>
      </c>
      <c r="N1229" s="26" t="str">
        <f t="shared" si="145"/>
        <v>0:00</v>
      </c>
      <c r="O1229" s="26">
        <f t="shared" si="146"/>
        <v>0</v>
      </c>
      <c r="P1229" s="42" t="str">
        <f>VLOOKUP(O1229,TABLES!$F$2:$H$8,3)</f>
        <v>zero</v>
      </c>
      <c r="Q1229" s="5"/>
    </row>
    <row r="1230" spans="1:17" x14ac:dyDescent="0.35">
      <c r="A1230" s="39" t="s">
        <v>4</v>
      </c>
      <c r="B1230" s="14"/>
      <c r="C1230" s="26" t="str">
        <f t="shared" si="140"/>
        <v>Q4-1899</v>
      </c>
      <c r="D1230" s="27" t="str">
        <f t="shared" si="141"/>
        <v>1900</v>
      </c>
      <c r="E1230" s="26" t="str">
        <f t="shared" si="142"/>
        <v>Q4</v>
      </c>
      <c r="F1230" s="25" t="str">
        <f t="shared" si="143"/>
        <v>Jan-00</v>
      </c>
      <c r="G1230" s="26" t="str">
        <f t="shared" si="144"/>
        <v>Sat</v>
      </c>
      <c r="H1230" s="5"/>
      <c r="I1230" s="42" t="e">
        <f>VLOOKUP(H1230,TABLES!$A$2:$B$146,2,FALSE)</f>
        <v>#N/A</v>
      </c>
      <c r="J1230" s="42" t="e">
        <f>VLOOKUP(I1230,TABLES!$B$2:$C$146,2,FALSE)</f>
        <v>#N/A</v>
      </c>
      <c r="K1230" s="2"/>
      <c r="L1230" s="21">
        <v>0</v>
      </c>
      <c r="M1230" s="21">
        <v>0</v>
      </c>
      <c r="N1230" s="26" t="str">
        <f t="shared" si="145"/>
        <v>0:00</v>
      </c>
      <c r="O1230" s="26">
        <f t="shared" si="146"/>
        <v>0</v>
      </c>
      <c r="P1230" s="42" t="str">
        <f>VLOOKUP(O1230,TABLES!$F$2:$H$8,3)</f>
        <v>zero</v>
      </c>
      <c r="Q1230" s="5"/>
    </row>
    <row r="1231" spans="1:17" x14ac:dyDescent="0.35">
      <c r="A1231" s="39" t="s">
        <v>4</v>
      </c>
      <c r="B1231" s="14"/>
      <c r="C1231" s="26" t="str">
        <f t="shared" si="140"/>
        <v>Q4-1899</v>
      </c>
      <c r="D1231" s="27" t="str">
        <f t="shared" si="141"/>
        <v>1900</v>
      </c>
      <c r="E1231" s="26" t="str">
        <f t="shared" si="142"/>
        <v>Q4</v>
      </c>
      <c r="F1231" s="25" t="str">
        <f t="shared" si="143"/>
        <v>Jan-00</v>
      </c>
      <c r="G1231" s="26" t="str">
        <f t="shared" si="144"/>
        <v>Sat</v>
      </c>
      <c r="H1231" s="5"/>
      <c r="I1231" s="42" t="e">
        <f>VLOOKUP(H1231,TABLES!$A$2:$B$146,2,FALSE)</f>
        <v>#N/A</v>
      </c>
      <c r="J1231" s="42" t="e">
        <f>VLOOKUP(I1231,TABLES!$B$2:$C$146,2,FALSE)</f>
        <v>#N/A</v>
      </c>
      <c r="K1231" s="2"/>
      <c r="L1231" s="21">
        <v>0</v>
      </c>
      <c r="M1231" s="21">
        <v>0</v>
      </c>
      <c r="N1231" s="26" t="str">
        <f t="shared" si="145"/>
        <v>0:00</v>
      </c>
      <c r="O1231" s="26">
        <f t="shared" si="146"/>
        <v>0</v>
      </c>
      <c r="P1231" s="42" t="str">
        <f>VLOOKUP(O1231,TABLES!$F$2:$H$8,3)</f>
        <v>zero</v>
      </c>
      <c r="Q1231" s="5"/>
    </row>
    <row r="1232" spans="1:17" x14ac:dyDescent="0.35">
      <c r="A1232" s="39" t="s">
        <v>4</v>
      </c>
      <c r="B1232" s="14"/>
      <c r="C1232" s="26" t="str">
        <f t="shared" si="140"/>
        <v>Q4-1899</v>
      </c>
      <c r="D1232" s="27" t="str">
        <f t="shared" si="141"/>
        <v>1900</v>
      </c>
      <c r="E1232" s="26" t="str">
        <f t="shared" si="142"/>
        <v>Q4</v>
      </c>
      <c r="F1232" s="25" t="str">
        <f t="shared" si="143"/>
        <v>Jan-00</v>
      </c>
      <c r="G1232" s="26" t="str">
        <f t="shared" si="144"/>
        <v>Sat</v>
      </c>
      <c r="H1232" s="5"/>
      <c r="I1232" s="42" t="e">
        <f>VLOOKUP(H1232,TABLES!$A$2:$B$146,2,FALSE)</f>
        <v>#N/A</v>
      </c>
      <c r="J1232" s="42" t="e">
        <f>VLOOKUP(I1232,TABLES!$B$2:$C$146,2,FALSE)</f>
        <v>#N/A</v>
      </c>
      <c r="K1232" s="2"/>
      <c r="L1232" s="21">
        <v>0</v>
      </c>
      <c r="M1232" s="21">
        <v>0</v>
      </c>
      <c r="N1232" s="26" t="str">
        <f t="shared" si="145"/>
        <v>0:00</v>
      </c>
      <c r="O1232" s="26">
        <f t="shared" si="146"/>
        <v>0</v>
      </c>
      <c r="P1232" s="42" t="str">
        <f>VLOOKUP(O1232,TABLES!$F$2:$H$8,3)</f>
        <v>zero</v>
      </c>
      <c r="Q1232" s="5"/>
    </row>
    <row r="1233" spans="1:17" x14ac:dyDescent="0.35">
      <c r="A1233" s="39" t="s">
        <v>4</v>
      </c>
      <c r="B1233" s="14"/>
      <c r="C1233" s="26" t="str">
        <f t="shared" si="140"/>
        <v>Q4-1899</v>
      </c>
      <c r="D1233" s="27" t="str">
        <f t="shared" si="141"/>
        <v>1900</v>
      </c>
      <c r="E1233" s="26" t="str">
        <f t="shared" si="142"/>
        <v>Q4</v>
      </c>
      <c r="F1233" s="25" t="str">
        <f t="shared" si="143"/>
        <v>Jan-00</v>
      </c>
      <c r="G1233" s="26" t="str">
        <f t="shared" si="144"/>
        <v>Sat</v>
      </c>
      <c r="H1233" s="5"/>
      <c r="I1233" s="42" t="e">
        <f>VLOOKUP(H1233,TABLES!$A$2:$B$146,2,FALSE)</f>
        <v>#N/A</v>
      </c>
      <c r="J1233" s="42" t="e">
        <f>VLOOKUP(I1233,TABLES!$B$2:$C$146,2,FALSE)</f>
        <v>#N/A</v>
      </c>
      <c r="K1233" s="2"/>
      <c r="L1233" s="21">
        <v>0</v>
      </c>
      <c r="M1233" s="21">
        <v>0</v>
      </c>
      <c r="N1233" s="26" t="str">
        <f t="shared" si="145"/>
        <v>0:00</v>
      </c>
      <c r="O1233" s="26">
        <f t="shared" si="146"/>
        <v>0</v>
      </c>
      <c r="P1233" s="42" t="str">
        <f>VLOOKUP(O1233,TABLES!$F$2:$H$8,3)</f>
        <v>zero</v>
      </c>
      <c r="Q1233" s="5"/>
    </row>
    <row r="1234" spans="1:17" x14ac:dyDescent="0.35">
      <c r="A1234" s="39" t="s">
        <v>4</v>
      </c>
      <c r="B1234" s="14"/>
      <c r="C1234" s="26" t="str">
        <f t="shared" si="140"/>
        <v>Q4-1899</v>
      </c>
      <c r="D1234" s="27" t="str">
        <f t="shared" si="141"/>
        <v>1900</v>
      </c>
      <c r="E1234" s="26" t="str">
        <f t="shared" si="142"/>
        <v>Q4</v>
      </c>
      <c r="F1234" s="25" t="str">
        <f t="shared" si="143"/>
        <v>Jan-00</v>
      </c>
      <c r="G1234" s="26" t="str">
        <f t="shared" si="144"/>
        <v>Sat</v>
      </c>
      <c r="H1234" s="5"/>
      <c r="I1234" s="42" t="e">
        <f>VLOOKUP(H1234,TABLES!$A$2:$B$146,2,FALSE)</f>
        <v>#N/A</v>
      </c>
      <c r="J1234" s="42" t="e">
        <f>VLOOKUP(I1234,TABLES!$B$2:$C$146,2,FALSE)</f>
        <v>#N/A</v>
      </c>
      <c r="K1234" s="2"/>
      <c r="L1234" s="21">
        <v>0</v>
      </c>
      <c r="M1234" s="21">
        <v>0</v>
      </c>
      <c r="N1234" s="26" t="str">
        <f t="shared" si="145"/>
        <v>0:00</v>
      </c>
      <c r="O1234" s="26">
        <f t="shared" si="146"/>
        <v>0</v>
      </c>
      <c r="P1234" s="42" t="str">
        <f>VLOOKUP(O1234,TABLES!$F$2:$H$8,3)</f>
        <v>zero</v>
      </c>
      <c r="Q1234" s="5"/>
    </row>
    <row r="1235" spans="1:17" x14ac:dyDescent="0.35">
      <c r="A1235" s="39" t="s">
        <v>4</v>
      </c>
      <c r="B1235" s="14"/>
      <c r="C1235" s="26" t="str">
        <f t="shared" si="140"/>
        <v>Q4-1899</v>
      </c>
      <c r="D1235" s="27" t="str">
        <f t="shared" si="141"/>
        <v>1900</v>
      </c>
      <c r="E1235" s="26" t="str">
        <f t="shared" si="142"/>
        <v>Q4</v>
      </c>
      <c r="F1235" s="25" t="str">
        <f t="shared" si="143"/>
        <v>Jan-00</v>
      </c>
      <c r="G1235" s="26" t="str">
        <f t="shared" si="144"/>
        <v>Sat</v>
      </c>
      <c r="H1235" s="5"/>
      <c r="I1235" s="42" t="e">
        <f>VLOOKUP(H1235,TABLES!$A$2:$B$146,2,FALSE)</f>
        <v>#N/A</v>
      </c>
      <c r="J1235" s="42" t="e">
        <f>VLOOKUP(I1235,TABLES!$B$2:$C$146,2,FALSE)</f>
        <v>#N/A</v>
      </c>
      <c r="K1235" s="2"/>
      <c r="L1235" s="21">
        <v>0</v>
      </c>
      <c r="M1235" s="21">
        <v>0</v>
      </c>
      <c r="N1235" s="26" t="str">
        <f t="shared" si="145"/>
        <v>0:00</v>
      </c>
      <c r="O1235" s="26">
        <f t="shared" si="146"/>
        <v>0</v>
      </c>
      <c r="P1235" s="42" t="str">
        <f>VLOOKUP(O1235,TABLES!$F$2:$H$8,3)</f>
        <v>zero</v>
      </c>
      <c r="Q1235" s="5"/>
    </row>
    <row r="1236" spans="1:17" x14ac:dyDescent="0.35">
      <c r="A1236" s="39" t="s">
        <v>4</v>
      </c>
      <c r="B1236" s="14"/>
      <c r="C1236" s="26" t="str">
        <f t="shared" si="140"/>
        <v>Q4-1899</v>
      </c>
      <c r="D1236" s="27" t="str">
        <f t="shared" si="141"/>
        <v>1900</v>
      </c>
      <c r="E1236" s="26" t="str">
        <f t="shared" si="142"/>
        <v>Q4</v>
      </c>
      <c r="F1236" s="25" t="str">
        <f t="shared" si="143"/>
        <v>Jan-00</v>
      </c>
      <c r="G1236" s="26" t="str">
        <f t="shared" si="144"/>
        <v>Sat</v>
      </c>
      <c r="H1236" s="5"/>
      <c r="I1236" s="42" t="e">
        <f>VLOOKUP(H1236,TABLES!$A$2:$B$146,2,FALSE)</f>
        <v>#N/A</v>
      </c>
      <c r="J1236" s="42" t="e">
        <f>VLOOKUP(I1236,TABLES!$B$2:$C$146,2,FALSE)</f>
        <v>#N/A</v>
      </c>
      <c r="K1236" s="2"/>
      <c r="L1236" s="21">
        <v>0</v>
      </c>
      <c r="M1236" s="21">
        <v>0</v>
      </c>
      <c r="N1236" s="26" t="str">
        <f t="shared" si="145"/>
        <v>0:00</v>
      </c>
      <c r="O1236" s="26">
        <f t="shared" si="146"/>
        <v>0</v>
      </c>
      <c r="P1236" s="42" t="str">
        <f>VLOOKUP(O1236,TABLES!$F$2:$H$8,3)</f>
        <v>zero</v>
      </c>
      <c r="Q1236" s="5"/>
    </row>
    <row r="1237" spans="1:17" x14ac:dyDescent="0.35">
      <c r="A1237" s="39" t="s">
        <v>4</v>
      </c>
      <c r="B1237" s="14"/>
      <c r="C1237" s="26" t="str">
        <f t="shared" si="140"/>
        <v>Q4-1899</v>
      </c>
      <c r="D1237" s="27" t="str">
        <f t="shared" si="141"/>
        <v>1900</v>
      </c>
      <c r="E1237" s="26" t="str">
        <f t="shared" si="142"/>
        <v>Q4</v>
      </c>
      <c r="F1237" s="25" t="str">
        <f t="shared" si="143"/>
        <v>Jan-00</v>
      </c>
      <c r="G1237" s="26" t="str">
        <f t="shared" si="144"/>
        <v>Sat</v>
      </c>
      <c r="H1237" s="5"/>
      <c r="I1237" s="42" t="e">
        <f>VLOOKUP(H1237,TABLES!$A$2:$B$146,2,FALSE)</f>
        <v>#N/A</v>
      </c>
      <c r="J1237" s="42" t="e">
        <f>VLOOKUP(I1237,TABLES!$B$2:$C$146,2,FALSE)</f>
        <v>#N/A</v>
      </c>
      <c r="K1237" s="2"/>
      <c r="L1237" s="21">
        <v>0</v>
      </c>
      <c r="M1237" s="21">
        <v>0</v>
      </c>
      <c r="N1237" s="26" t="str">
        <f t="shared" si="145"/>
        <v>0:00</v>
      </c>
      <c r="O1237" s="26">
        <f t="shared" si="146"/>
        <v>0</v>
      </c>
      <c r="P1237" s="42" t="str">
        <f>VLOOKUP(O1237,TABLES!$F$2:$H$8,3)</f>
        <v>zero</v>
      </c>
      <c r="Q1237" s="5"/>
    </row>
    <row r="1238" spans="1:17" x14ac:dyDescent="0.35">
      <c r="A1238" s="39" t="s">
        <v>4</v>
      </c>
      <c r="B1238" s="14"/>
      <c r="C1238" s="26" t="str">
        <f t="shared" si="140"/>
        <v>Q4-1899</v>
      </c>
      <c r="D1238" s="27" t="str">
        <f t="shared" si="141"/>
        <v>1900</v>
      </c>
      <c r="E1238" s="26" t="str">
        <f t="shared" si="142"/>
        <v>Q4</v>
      </c>
      <c r="F1238" s="25" t="str">
        <f t="shared" si="143"/>
        <v>Jan-00</v>
      </c>
      <c r="G1238" s="26" t="str">
        <f t="shared" si="144"/>
        <v>Sat</v>
      </c>
      <c r="H1238" s="5"/>
      <c r="I1238" s="42" t="e">
        <f>VLOOKUP(H1238,TABLES!$A$2:$B$146,2,FALSE)</f>
        <v>#N/A</v>
      </c>
      <c r="J1238" s="42" t="e">
        <f>VLOOKUP(I1238,TABLES!$B$2:$C$146,2,FALSE)</f>
        <v>#N/A</v>
      </c>
      <c r="K1238" s="2"/>
      <c r="L1238" s="21">
        <v>0</v>
      </c>
      <c r="M1238" s="21">
        <v>0</v>
      </c>
      <c r="N1238" s="26" t="str">
        <f t="shared" si="145"/>
        <v>0:00</v>
      </c>
      <c r="O1238" s="26">
        <f t="shared" si="146"/>
        <v>0</v>
      </c>
      <c r="P1238" s="42" t="str">
        <f>VLOOKUP(O1238,TABLES!$F$2:$H$8,3)</f>
        <v>zero</v>
      </c>
      <c r="Q1238" s="5"/>
    </row>
    <row r="1239" spans="1:17" x14ac:dyDescent="0.35">
      <c r="A1239" s="39" t="s">
        <v>4</v>
      </c>
      <c r="B1239" s="14"/>
      <c r="C1239" s="26" t="str">
        <f t="shared" si="140"/>
        <v>Q4-1899</v>
      </c>
      <c r="D1239" s="27" t="str">
        <f t="shared" si="141"/>
        <v>1900</v>
      </c>
      <c r="E1239" s="26" t="str">
        <f t="shared" si="142"/>
        <v>Q4</v>
      </c>
      <c r="F1239" s="25" t="str">
        <f t="shared" si="143"/>
        <v>Jan-00</v>
      </c>
      <c r="G1239" s="26" t="str">
        <f t="shared" si="144"/>
        <v>Sat</v>
      </c>
      <c r="H1239" s="5"/>
      <c r="I1239" s="42" t="e">
        <f>VLOOKUP(H1239,TABLES!$A$2:$B$146,2,FALSE)</f>
        <v>#N/A</v>
      </c>
      <c r="J1239" s="42" t="e">
        <f>VLOOKUP(I1239,TABLES!$B$2:$C$146,2,FALSE)</f>
        <v>#N/A</v>
      </c>
      <c r="K1239" s="2"/>
      <c r="L1239" s="21">
        <v>0</v>
      </c>
      <c r="M1239" s="21">
        <v>0</v>
      </c>
      <c r="N1239" s="26" t="str">
        <f t="shared" si="145"/>
        <v>0:00</v>
      </c>
      <c r="O1239" s="26">
        <f t="shared" si="146"/>
        <v>0</v>
      </c>
      <c r="P1239" s="42" t="str">
        <f>VLOOKUP(O1239,TABLES!$F$2:$H$8,3)</f>
        <v>zero</v>
      </c>
      <c r="Q1239" s="5"/>
    </row>
    <row r="1240" spans="1:17" x14ac:dyDescent="0.35">
      <c r="A1240" s="39" t="s">
        <v>4</v>
      </c>
      <c r="B1240" s="14"/>
      <c r="C1240" s="26" t="str">
        <f t="shared" si="140"/>
        <v>Q4-1899</v>
      </c>
      <c r="D1240" s="27" t="str">
        <f t="shared" si="141"/>
        <v>1900</v>
      </c>
      <c r="E1240" s="26" t="str">
        <f t="shared" si="142"/>
        <v>Q4</v>
      </c>
      <c r="F1240" s="25" t="str">
        <f t="shared" si="143"/>
        <v>Jan-00</v>
      </c>
      <c r="G1240" s="26" t="str">
        <f t="shared" si="144"/>
        <v>Sat</v>
      </c>
      <c r="H1240" s="5"/>
      <c r="I1240" s="42" t="e">
        <f>VLOOKUP(H1240,TABLES!$A$2:$B$146,2,FALSE)</f>
        <v>#N/A</v>
      </c>
      <c r="J1240" s="42" t="e">
        <f>VLOOKUP(I1240,TABLES!$B$2:$C$146,2,FALSE)</f>
        <v>#N/A</v>
      </c>
      <c r="K1240" s="2"/>
      <c r="L1240" s="21">
        <v>0</v>
      </c>
      <c r="M1240" s="21">
        <v>0</v>
      </c>
      <c r="N1240" s="26" t="str">
        <f t="shared" si="145"/>
        <v>0:00</v>
      </c>
      <c r="O1240" s="26">
        <f t="shared" si="146"/>
        <v>0</v>
      </c>
      <c r="P1240" s="42" t="str">
        <f>VLOOKUP(O1240,TABLES!$F$2:$H$8,3)</f>
        <v>zero</v>
      </c>
      <c r="Q1240" s="5"/>
    </row>
    <row r="1241" spans="1:17" x14ac:dyDescent="0.35">
      <c r="A1241" s="39" t="s">
        <v>4</v>
      </c>
      <c r="B1241" s="14"/>
      <c r="C1241" s="26" t="str">
        <f t="shared" si="140"/>
        <v>Q4-1899</v>
      </c>
      <c r="D1241" s="27" t="str">
        <f t="shared" si="141"/>
        <v>1900</v>
      </c>
      <c r="E1241" s="26" t="str">
        <f t="shared" si="142"/>
        <v>Q4</v>
      </c>
      <c r="F1241" s="25" t="str">
        <f t="shared" si="143"/>
        <v>Jan-00</v>
      </c>
      <c r="G1241" s="26" t="str">
        <f t="shared" si="144"/>
        <v>Sat</v>
      </c>
      <c r="H1241" s="5"/>
      <c r="I1241" s="42" t="e">
        <f>VLOOKUP(H1241,TABLES!$A$2:$B$146,2,FALSE)</f>
        <v>#N/A</v>
      </c>
      <c r="J1241" s="42" t="e">
        <f>VLOOKUP(I1241,TABLES!$B$2:$C$146,2,FALSE)</f>
        <v>#N/A</v>
      </c>
      <c r="K1241" s="2"/>
      <c r="L1241" s="21">
        <v>0</v>
      </c>
      <c r="M1241" s="21">
        <v>0</v>
      </c>
      <c r="N1241" s="26" t="str">
        <f t="shared" si="145"/>
        <v>0:00</v>
      </c>
      <c r="O1241" s="26">
        <f t="shared" si="146"/>
        <v>0</v>
      </c>
      <c r="P1241" s="42" t="str">
        <f>VLOOKUP(O1241,TABLES!$F$2:$H$8,3)</f>
        <v>zero</v>
      </c>
      <c r="Q1241" s="5"/>
    </row>
    <row r="1242" spans="1:17" x14ac:dyDescent="0.35">
      <c r="A1242" s="39" t="s">
        <v>4</v>
      </c>
      <c r="B1242" s="14"/>
      <c r="C1242" s="26" t="str">
        <f t="shared" si="140"/>
        <v>Q4-1899</v>
      </c>
      <c r="D1242" s="27" t="str">
        <f t="shared" si="141"/>
        <v>1900</v>
      </c>
      <c r="E1242" s="26" t="str">
        <f t="shared" si="142"/>
        <v>Q4</v>
      </c>
      <c r="F1242" s="25" t="str">
        <f t="shared" si="143"/>
        <v>Jan-00</v>
      </c>
      <c r="G1242" s="26" t="str">
        <f t="shared" si="144"/>
        <v>Sat</v>
      </c>
      <c r="H1242" s="5"/>
      <c r="I1242" s="42" t="e">
        <f>VLOOKUP(H1242,TABLES!$A$2:$B$146,2,FALSE)</f>
        <v>#N/A</v>
      </c>
      <c r="J1242" s="42" t="e">
        <f>VLOOKUP(I1242,TABLES!$B$2:$C$146,2,FALSE)</f>
        <v>#N/A</v>
      </c>
      <c r="K1242" s="2"/>
      <c r="L1242" s="21">
        <v>0</v>
      </c>
      <c r="M1242" s="21">
        <v>0</v>
      </c>
      <c r="N1242" s="26" t="str">
        <f t="shared" si="145"/>
        <v>0:00</v>
      </c>
      <c r="O1242" s="26">
        <f t="shared" si="146"/>
        <v>0</v>
      </c>
      <c r="P1242" s="42" t="str">
        <f>VLOOKUP(O1242,TABLES!$F$2:$H$8,3)</f>
        <v>zero</v>
      </c>
      <c r="Q1242" s="5"/>
    </row>
    <row r="1243" spans="1:17" x14ac:dyDescent="0.35">
      <c r="A1243" s="39" t="s">
        <v>4</v>
      </c>
      <c r="B1243" s="14"/>
      <c r="C1243" s="26" t="str">
        <f t="shared" si="140"/>
        <v>Q4-1899</v>
      </c>
      <c r="D1243" s="27" t="str">
        <f t="shared" si="141"/>
        <v>1900</v>
      </c>
      <c r="E1243" s="26" t="str">
        <f t="shared" si="142"/>
        <v>Q4</v>
      </c>
      <c r="F1243" s="25" t="str">
        <f t="shared" si="143"/>
        <v>Jan-00</v>
      </c>
      <c r="G1243" s="26" t="str">
        <f t="shared" si="144"/>
        <v>Sat</v>
      </c>
      <c r="H1243" s="5"/>
      <c r="I1243" s="42" t="e">
        <f>VLOOKUP(H1243,TABLES!$A$2:$B$146,2,FALSE)</f>
        <v>#N/A</v>
      </c>
      <c r="J1243" s="42" t="e">
        <f>VLOOKUP(I1243,TABLES!$B$2:$C$146,2,FALSE)</f>
        <v>#N/A</v>
      </c>
      <c r="K1243" s="2"/>
      <c r="L1243" s="21">
        <v>0</v>
      </c>
      <c r="M1243" s="21">
        <v>0</v>
      </c>
      <c r="N1243" s="26" t="str">
        <f t="shared" si="145"/>
        <v>0:00</v>
      </c>
      <c r="O1243" s="26">
        <f t="shared" si="146"/>
        <v>0</v>
      </c>
      <c r="P1243" s="42" t="str">
        <f>VLOOKUP(O1243,TABLES!$F$2:$H$8,3)</f>
        <v>zero</v>
      </c>
      <c r="Q1243" s="5"/>
    </row>
    <row r="1244" spans="1:17" x14ac:dyDescent="0.35">
      <c r="A1244" s="39" t="s">
        <v>4</v>
      </c>
      <c r="B1244" s="14"/>
      <c r="C1244" s="26" t="str">
        <f t="shared" si="140"/>
        <v>Q4-1899</v>
      </c>
      <c r="D1244" s="27" t="str">
        <f t="shared" si="141"/>
        <v>1900</v>
      </c>
      <c r="E1244" s="26" t="str">
        <f t="shared" si="142"/>
        <v>Q4</v>
      </c>
      <c r="F1244" s="25" t="str">
        <f t="shared" si="143"/>
        <v>Jan-00</v>
      </c>
      <c r="G1244" s="26" t="str">
        <f t="shared" si="144"/>
        <v>Sat</v>
      </c>
      <c r="H1244" s="5"/>
      <c r="I1244" s="42" t="e">
        <f>VLOOKUP(H1244,TABLES!$A$2:$B$146,2,FALSE)</f>
        <v>#N/A</v>
      </c>
      <c r="J1244" s="42" t="e">
        <f>VLOOKUP(I1244,TABLES!$B$2:$C$146,2,FALSE)</f>
        <v>#N/A</v>
      </c>
      <c r="K1244" s="2"/>
      <c r="L1244" s="21">
        <v>0</v>
      </c>
      <c r="M1244" s="21">
        <v>0</v>
      </c>
      <c r="N1244" s="26" t="str">
        <f t="shared" si="145"/>
        <v>0:00</v>
      </c>
      <c r="O1244" s="26">
        <f t="shared" si="146"/>
        <v>0</v>
      </c>
      <c r="P1244" s="42" t="str">
        <f>VLOOKUP(O1244,TABLES!$F$2:$H$8,3)</f>
        <v>zero</v>
      </c>
      <c r="Q1244" s="5"/>
    </row>
    <row r="1245" spans="1:17" x14ac:dyDescent="0.35">
      <c r="A1245" s="39" t="s">
        <v>4</v>
      </c>
      <c r="B1245" s="14"/>
      <c r="C1245" s="26" t="str">
        <f t="shared" si="140"/>
        <v>Q4-1899</v>
      </c>
      <c r="D1245" s="27" t="str">
        <f t="shared" si="141"/>
        <v>1900</v>
      </c>
      <c r="E1245" s="26" t="str">
        <f t="shared" si="142"/>
        <v>Q4</v>
      </c>
      <c r="F1245" s="25" t="str">
        <f t="shared" si="143"/>
        <v>Jan-00</v>
      </c>
      <c r="G1245" s="26" t="str">
        <f t="shared" si="144"/>
        <v>Sat</v>
      </c>
      <c r="H1245" s="5"/>
      <c r="I1245" s="42" t="e">
        <f>VLOOKUP(H1245,TABLES!$A$2:$B$146,2,FALSE)</f>
        <v>#N/A</v>
      </c>
      <c r="J1245" s="42" t="e">
        <f>VLOOKUP(I1245,TABLES!$B$2:$C$146,2,FALSE)</f>
        <v>#N/A</v>
      </c>
      <c r="K1245" s="2"/>
      <c r="L1245" s="21">
        <v>0</v>
      </c>
      <c r="M1245" s="21">
        <v>0</v>
      </c>
      <c r="N1245" s="26" t="str">
        <f t="shared" si="145"/>
        <v>0:00</v>
      </c>
      <c r="O1245" s="26">
        <f t="shared" si="146"/>
        <v>0</v>
      </c>
      <c r="P1245" s="42" t="str">
        <f>VLOOKUP(O1245,TABLES!$F$2:$H$8,3)</f>
        <v>zero</v>
      </c>
      <c r="Q1245" s="5"/>
    </row>
    <row r="1246" spans="1:17" x14ac:dyDescent="0.35">
      <c r="A1246" s="39" t="s">
        <v>4</v>
      </c>
      <c r="B1246" s="14"/>
      <c r="C1246" s="26" t="str">
        <f t="shared" si="140"/>
        <v>Q4-1899</v>
      </c>
      <c r="D1246" s="27" t="str">
        <f t="shared" si="141"/>
        <v>1900</v>
      </c>
      <c r="E1246" s="26" t="str">
        <f t="shared" si="142"/>
        <v>Q4</v>
      </c>
      <c r="F1246" s="25" t="str">
        <f t="shared" si="143"/>
        <v>Jan-00</v>
      </c>
      <c r="G1246" s="26" t="str">
        <f t="shared" si="144"/>
        <v>Sat</v>
      </c>
      <c r="H1246" s="5"/>
      <c r="I1246" s="42" t="e">
        <f>VLOOKUP(H1246,TABLES!$A$2:$B$146,2,FALSE)</f>
        <v>#N/A</v>
      </c>
      <c r="J1246" s="42" t="e">
        <f>VLOOKUP(I1246,TABLES!$B$2:$C$146,2,FALSE)</f>
        <v>#N/A</v>
      </c>
      <c r="K1246" s="2"/>
      <c r="L1246" s="21">
        <v>0</v>
      </c>
      <c r="M1246" s="21">
        <v>0</v>
      </c>
      <c r="N1246" s="26" t="str">
        <f t="shared" si="145"/>
        <v>0:00</v>
      </c>
      <c r="O1246" s="26">
        <f t="shared" si="146"/>
        <v>0</v>
      </c>
      <c r="P1246" s="42" t="str">
        <f>VLOOKUP(O1246,TABLES!$F$2:$H$8,3)</f>
        <v>zero</v>
      </c>
      <c r="Q1246" s="5"/>
    </row>
    <row r="1247" spans="1:17" x14ac:dyDescent="0.35">
      <c r="A1247" s="39" t="s">
        <v>4</v>
      </c>
      <c r="B1247" s="14"/>
      <c r="C1247" s="26" t="str">
        <f t="shared" si="140"/>
        <v>Q4-1899</v>
      </c>
      <c r="D1247" s="27" t="str">
        <f t="shared" si="141"/>
        <v>1900</v>
      </c>
      <c r="E1247" s="26" t="str">
        <f t="shared" si="142"/>
        <v>Q4</v>
      </c>
      <c r="F1247" s="25" t="str">
        <f t="shared" si="143"/>
        <v>Jan-00</v>
      </c>
      <c r="G1247" s="26" t="str">
        <f t="shared" si="144"/>
        <v>Sat</v>
      </c>
      <c r="H1247" s="5"/>
      <c r="I1247" s="42" t="e">
        <f>VLOOKUP(H1247,TABLES!$A$2:$B$146,2,FALSE)</f>
        <v>#N/A</v>
      </c>
      <c r="J1247" s="42" t="e">
        <f>VLOOKUP(I1247,TABLES!$B$2:$C$146,2,FALSE)</f>
        <v>#N/A</v>
      </c>
      <c r="K1247" s="2"/>
      <c r="L1247" s="21">
        <v>0</v>
      </c>
      <c r="M1247" s="21">
        <v>0</v>
      </c>
      <c r="N1247" s="26" t="str">
        <f t="shared" si="145"/>
        <v>0:00</v>
      </c>
      <c r="O1247" s="26">
        <f t="shared" si="146"/>
        <v>0</v>
      </c>
      <c r="P1247" s="42" t="str">
        <f>VLOOKUP(O1247,TABLES!$F$2:$H$8,3)</f>
        <v>zero</v>
      </c>
      <c r="Q1247" s="5"/>
    </row>
    <row r="1248" spans="1:17" x14ac:dyDescent="0.35">
      <c r="A1248" s="39" t="s">
        <v>4</v>
      </c>
      <c r="B1248" s="14"/>
      <c r="C1248" s="26" t="str">
        <f t="shared" si="140"/>
        <v>Q4-1899</v>
      </c>
      <c r="D1248" s="27" t="str">
        <f t="shared" si="141"/>
        <v>1900</v>
      </c>
      <c r="E1248" s="26" t="str">
        <f t="shared" si="142"/>
        <v>Q4</v>
      </c>
      <c r="F1248" s="25" t="str">
        <f t="shared" si="143"/>
        <v>Jan-00</v>
      </c>
      <c r="G1248" s="26" t="str">
        <f t="shared" si="144"/>
        <v>Sat</v>
      </c>
      <c r="H1248" s="5"/>
      <c r="I1248" s="42" t="e">
        <f>VLOOKUP(H1248,TABLES!$A$2:$B$146,2,FALSE)</f>
        <v>#N/A</v>
      </c>
      <c r="J1248" s="42" t="e">
        <f>VLOOKUP(I1248,TABLES!$B$2:$C$146,2,FALSE)</f>
        <v>#N/A</v>
      </c>
      <c r="K1248" s="2"/>
      <c r="L1248" s="21">
        <v>0</v>
      </c>
      <c r="M1248" s="21">
        <v>0</v>
      </c>
      <c r="N1248" s="26" t="str">
        <f t="shared" si="145"/>
        <v>0:00</v>
      </c>
      <c r="O1248" s="26">
        <f t="shared" si="146"/>
        <v>0</v>
      </c>
      <c r="P1248" s="42" t="str">
        <f>VLOOKUP(O1248,TABLES!$F$2:$H$8,3)</f>
        <v>zero</v>
      </c>
      <c r="Q1248" s="5"/>
    </row>
    <row r="1249" spans="1:17" x14ac:dyDescent="0.35">
      <c r="A1249" s="39" t="s">
        <v>4</v>
      </c>
      <c r="B1249" s="14"/>
      <c r="C1249" s="26" t="str">
        <f t="shared" si="140"/>
        <v>Q4-1899</v>
      </c>
      <c r="D1249" s="27" t="str">
        <f t="shared" si="141"/>
        <v>1900</v>
      </c>
      <c r="E1249" s="26" t="str">
        <f t="shared" si="142"/>
        <v>Q4</v>
      </c>
      <c r="F1249" s="25" t="str">
        <f t="shared" si="143"/>
        <v>Jan-00</v>
      </c>
      <c r="G1249" s="26" t="str">
        <f t="shared" si="144"/>
        <v>Sat</v>
      </c>
      <c r="H1249" s="5"/>
      <c r="I1249" s="42" t="e">
        <f>VLOOKUP(H1249,TABLES!$A$2:$B$146,2,FALSE)</f>
        <v>#N/A</v>
      </c>
      <c r="J1249" s="42" t="e">
        <f>VLOOKUP(I1249,TABLES!$B$2:$C$146,2,FALSE)</f>
        <v>#N/A</v>
      </c>
      <c r="K1249" s="2"/>
      <c r="L1249" s="21">
        <v>0</v>
      </c>
      <c r="M1249" s="21">
        <v>0</v>
      </c>
      <c r="N1249" s="26" t="str">
        <f t="shared" si="145"/>
        <v>0:00</v>
      </c>
      <c r="O1249" s="26">
        <f t="shared" si="146"/>
        <v>0</v>
      </c>
      <c r="P1249" s="42" t="str">
        <f>VLOOKUP(O1249,TABLES!$F$2:$H$8,3)</f>
        <v>zero</v>
      </c>
      <c r="Q1249" s="5"/>
    </row>
    <row r="1250" spans="1:17" x14ac:dyDescent="0.35">
      <c r="A1250" s="39" t="s">
        <v>4</v>
      </c>
      <c r="B1250" s="14"/>
      <c r="C1250" s="26" t="str">
        <f t="shared" si="140"/>
        <v>Q4-1899</v>
      </c>
      <c r="D1250" s="27" t="str">
        <f t="shared" si="141"/>
        <v>1900</v>
      </c>
      <c r="E1250" s="26" t="str">
        <f t="shared" si="142"/>
        <v>Q4</v>
      </c>
      <c r="F1250" s="25" t="str">
        <f t="shared" si="143"/>
        <v>Jan-00</v>
      </c>
      <c r="G1250" s="26" t="str">
        <f t="shared" si="144"/>
        <v>Sat</v>
      </c>
      <c r="H1250" s="5"/>
      <c r="I1250" s="42" t="e">
        <f>VLOOKUP(H1250,TABLES!$A$2:$B$146,2,FALSE)</f>
        <v>#N/A</v>
      </c>
      <c r="J1250" s="42" t="e">
        <f>VLOOKUP(I1250,TABLES!$B$2:$C$146,2,FALSE)</f>
        <v>#N/A</v>
      </c>
      <c r="K1250" s="2"/>
      <c r="L1250" s="21">
        <v>0</v>
      </c>
      <c r="M1250" s="21">
        <v>0</v>
      </c>
      <c r="N1250" s="26" t="str">
        <f t="shared" si="145"/>
        <v>0:00</v>
      </c>
      <c r="O1250" s="26">
        <f t="shared" si="146"/>
        <v>0</v>
      </c>
      <c r="P1250" s="42" t="str">
        <f>VLOOKUP(O1250,TABLES!$F$2:$H$8,3)</f>
        <v>zero</v>
      </c>
      <c r="Q1250" s="5"/>
    </row>
    <row r="1251" spans="1:17" x14ac:dyDescent="0.35">
      <c r="A1251" s="39" t="s">
        <v>4</v>
      </c>
      <c r="B1251" s="14"/>
      <c r="C1251" s="26" t="str">
        <f t="shared" si="140"/>
        <v>Q4-1899</v>
      </c>
      <c r="D1251" s="27" t="str">
        <f t="shared" si="141"/>
        <v>1900</v>
      </c>
      <c r="E1251" s="26" t="str">
        <f t="shared" si="142"/>
        <v>Q4</v>
      </c>
      <c r="F1251" s="25" t="str">
        <f t="shared" si="143"/>
        <v>Jan-00</v>
      </c>
      <c r="G1251" s="26" t="str">
        <f t="shared" si="144"/>
        <v>Sat</v>
      </c>
      <c r="H1251" s="5"/>
      <c r="I1251" s="42" t="e">
        <f>VLOOKUP(H1251,TABLES!$A$2:$B$146,2,FALSE)</f>
        <v>#N/A</v>
      </c>
      <c r="J1251" s="42" t="e">
        <f>VLOOKUP(I1251,TABLES!$B$2:$C$146,2,FALSE)</f>
        <v>#N/A</v>
      </c>
      <c r="K1251" s="2"/>
      <c r="L1251" s="21">
        <v>0</v>
      </c>
      <c r="M1251" s="21">
        <v>0</v>
      </c>
      <c r="N1251" s="26" t="str">
        <f t="shared" si="145"/>
        <v>0:00</v>
      </c>
      <c r="O1251" s="26">
        <f t="shared" si="146"/>
        <v>0</v>
      </c>
      <c r="P1251" s="42" t="str">
        <f>VLOOKUP(O1251,TABLES!$F$2:$H$8,3)</f>
        <v>zero</v>
      </c>
      <c r="Q1251" s="5"/>
    </row>
    <row r="1252" spans="1:17" x14ac:dyDescent="0.35">
      <c r="A1252" s="39" t="s">
        <v>4</v>
      </c>
      <c r="B1252" s="14"/>
      <c r="C1252" s="26" t="str">
        <f t="shared" si="140"/>
        <v>Q4-1899</v>
      </c>
      <c r="D1252" s="27" t="str">
        <f t="shared" si="141"/>
        <v>1900</v>
      </c>
      <c r="E1252" s="26" t="str">
        <f t="shared" si="142"/>
        <v>Q4</v>
      </c>
      <c r="F1252" s="25" t="str">
        <f t="shared" si="143"/>
        <v>Jan-00</v>
      </c>
      <c r="G1252" s="26" t="str">
        <f t="shared" si="144"/>
        <v>Sat</v>
      </c>
      <c r="H1252" s="5"/>
      <c r="I1252" s="42" t="e">
        <f>VLOOKUP(H1252,TABLES!$A$2:$B$146,2,FALSE)</f>
        <v>#N/A</v>
      </c>
      <c r="J1252" s="42" t="e">
        <f>VLOOKUP(I1252,TABLES!$B$2:$C$146,2,FALSE)</f>
        <v>#N/A</v>
      </c>
      <c r="K1252" s="2"/>
      <c r="L1252" s="21">
        <v>0</v>
      </c>
      <c r="M1252" s="21">
        <v>0</v>
      </c>
      <c r="N1252" s="26" t="str">
        <f t="shared" si="145"/>
        <v>0:00</v>
      </c>
      <c r="O1252" s="26">
        <f t="shared" si="146"/>
        <v>0</v>
      </c>
      <c r="P1252" s="42" t="str">
        <f>VLOOKUP(O1252,TABLES!$F$2:$H$8,3)</f>
        <v>zero</v>
      </c>
      <c r="Q1252" s="5"/>
    </row>
    <row r="1253" spans="1:17" x14ac:dyDescent="0.35">
      <c r="A1253" s="39" t="s">
        <v>4</v>
      </c>
      <c r="B1253" s="14"/>
      <c r="C1253" s="26" t="str">
        <f t="shared" si="140"/>
        <v>Q4-1899</v>
      </c>
      <c r="D1253" s="27" t="str">
        <f t="shared" si="141"/>
        <v>1900</v>
      </c>
      <c r="E1253" s="26" t="str">
        <f t="shared" si="142"/>
        <v>Q4</v>
      </c>
      <c r="F1253" s="25" t="str">
        <f t="shared" si="143"/>
        <v>Jan-00</v>
      </c>
      <c r="G1253" s="26" t="str">
        <f t="shared" si="144"/>
        <v>Sat</v>
      </c>
      <c r="H1253" s="5"/>
      <c r="I1253" s="42" t="e">
        <f>VLOOKUP(H1253,TABLES!$A$2:$B$146,2,FALSE)</f>
        <v>#N/A</v>
      </c>
      <c r="J1253" s="42" t="e">
        <f>VLOOKUP(I1253,TABLES!$B$2:$C$146,2,FALSE)</f>
        <v>#N/A</v>
      </c>
      <c r="K1253" s="2"/>
      <c r="L1253" s="21">
        <v>0</v>
      </c>
      <c r="M1253" s="21">
        <v>0</v>
      </c>
      <c r="N1253" s="26" t="str">
        <f t="shared" si="145"/>
        <v>0:00</v>
      </c>
      <c r="O1253" s="26">
        <f t="shared" si="146"/>
        <v>0</v>
      </c>
      <c r="P1253" s="42" t="str">
        <f>VLOOKUP(O1253,TABLES!$F$2:$H$8,3)</f>
        <v>zero</v>
      </c>
      <c r="Q1253" s="5"/>
    </row>
    <row r="1254" spans="1:17" x14ac:dyDescent="0.35">
      <c r="A1254" s="39" t="s">
        <v>4</v>
      </c>
      <c r="B1254" s="14"/>
      <c r="C1254" s="26" t="str">
        <f t="shared" si="140"/>
        <v>Q4-1899</v>
      </c>
      <c r="D1254" s="27" t="str">
        <f t="shared" si="141"/>
        <v>1900</v>
      </c>
      <c r="E1254" s="26" t="str">
        <f t="shared" si="142"/>
        <v>Q4</v>
      </c>
      <c r="F1254" s="25" t="str">
        <f t="shared" si="143"/>
        <v>Jan-00</v>
      </c>
      <c r="G1254" s="26" t="str">
        <f t="shared" si="144"/>
        <v>Sat</v>
      </c>
      <c r="H1254" s="5"/>
      <c r="I1254" s="42" t="e">
        <f>VLOOKUP(H1254,TABLES!$A$2:$B$146,2,FALSE)</f>
        <v>#N/A</v>
      </c>
      <c r="J1254" s="42" t="e">
        <f>VLOOKUP(I1254,TABLES!$B$2:$C$146,2,FALSE)</f>
        <v>#N/A</v>
      </c>
      <c r="K1254" s="2"/>
      <c r="L1254" s="21">
        <v>0</v>
      </c>
      <c r="M1254" s="21">
        <v>0</v>
      </c>
      <c r="N1254" s="26" t="str">
        <f t="shared" si="145"/>
        <v>0:00</v>
      </c>
      <c r="O1254" s="26">
        <f t="shared" si="146"/>
        <v>0</v>
      </c>
      <c r="P1254" s="42" t="str">
        <f>VLOOKUP(O1254,TABLES!$F$2:$H$8,3)</f>
        <v>zero</v>
      </c>
      <c r="Q1254" s="5"/>
    </row>
    <row r="1255" spans="1:17" x14ac:dyDescent="0.35">
      <c r="A1255" s="39" t="s">
        <v>4</v>
      </c>
      <c r="B1255" s="14"/>
      <c r="C1255" s="26" t="str">
        <f t="shared" si="140"/>
        <v>Q4-1899</v>
      </c>
      <c r="D1255" s="27" t="str">
        <f t="shared" si="141"/>
        <v>1900</v>
      </c>
      <c r="E1255" s="26" t="str">
        <f t="shared" si="142"/>
        <v>Q4</v>
      </c>
      <c r="F1255" s="25" t="str">
        <f t="shared" si="143"/>
        <v>Jan-00</v>
      </c>
      <c r="G1255" s="26" t="str">
        <f t="shared" si="144"/>
        <v>Sat</v>
      </c>
      <c r="H1255" s="5"/>
      <c r="I1255" s="42" t="e">
        <f>VLOOKUP(H1255,TABLES!$A$2:$B$146,2,FALSE)</f>
        <v>#N/A</v>
      </c>
      <c r="J1255" s="42" t="e">
        <f>VLOOKUP(I1255,TABLES!$B$2:$C$146,2,FALSE)</f>
        <v>#N/A</v>
      </c>
      <c r="K1255" s="2"/>
      <c r="L1255" s="21">
        <v>0</v>
      </c>
      <c r="M1255" s="21">
        <v>0</v>
      </c>
      <c r="N1255" s="26" t="str">
        <f t="shared" si="145"/>
        <v>0:00</v>
      </c>
      <c r="O1255" s="26">
        <f t="shared" si="146"/>
        <v>0</v>
      </c>
      <c r="P1255" s="42" t="str">
        <f>VLOOKUP(O1255,TABLES!$F$2:$H$8,3)</f>
        <v>zero</v>
      </c>
      <c r="Q1255" s="5"/>
    </row>
    <row r="1256" spans="1:17" x14ac:dyDescent="0.35">
      <c r="A1256" s="39" t="s">
        <v>4</v>
      </c>
      <c r="B1256" s="14"/>
      <c r="C1256" s="26" t="str">
        <f t="shared" si="140"/>
        <v>Q4-1899</v>
      </c>
      <c r="D1256" s="27" t="str">
        <f t="shared" si="141"/>
        <v>1900</v>
      </c>
      <c r="E1256" s="26" t="str">
        <f t="shared" si="142"/>
        <v>Q4</v>
      </c>
      <c r="F1256" s="25" t="str">
        <f t="shared" si="143"/>
        <v>Jan-00</v>
      </c>
      <c r="G1256" s="26" t="str">
        <f t="shared" si="144"/>
        <v>Sat</v>
      </c>
      <c r="H1256" s="5"/>
      <c r="I1256" s="42" t="e">
        <f>VLOOKUP(H1256,TABLES!$A$2:$B$146,2,FALSE)</f>
        <v>#N/A</v>
      </c>
      <c r="J1256" s="42" t="e">
        <f>VLOOKUP(I1256,TABLES!$B$2:$C$146,2,FALSE)</f>
        <v>#N/A</v>
      </c>
      <c r="K1256" s="2"/>
      <c r="L1256" s="21">
        <v>0</v>
      </c>
      <c r="M1256" s="21">
        <v>0</v>
      </c>
      <c r="N1256" s="26" t="str">
        <f t="shared" si="145"/>
        <v>0:00</v>
      </c>
      <c r="O1256" s="26">
        <f t="shared" si="146"/>
        <v>0</v>
      </c>
      <c r="P1256" s="42" t="str">
        <f>VLOOKUP(O1256,TABLES!$F$2:$H$8,3)</f>
        <v>zero</v>
      </c>
      <c r="Q1256" s="5"/>
    </row>
    <row r="1257" spans="1:17" x14ac:dyDescent="0.35">
      <c r="A1257" s="39" t="s">
        <v>4</v>
      </c>
      <c r="B1257" s="14"/>
      <c r="C1257" s="26" t="str">
        <f t="shared" si="140"/>
        <v>Q4-1899</v>
      </c>
      <c r="D1257" s="27" t="str">
        <f t="shared" si="141"/>
        <v>1900</v>
      </c>
      <c r="E1257" s="26" t="str">
        <f t="shared" si="142"/>
        <v>Q4</v>
      </c>
      <c r="F1257" s="25" t="str">
        <f t="shared" si="143"/>
        <v>Jan-00</v>
      </c>
      <c r="G1257" s="26" t="str">
        <f t="shared" si="144"/>
        <v>Sat</v>
      </c>
      <c r="H1257" s="5"/>
      <c r="I1257" s="42" t="e">
        <f>VLOOKUP(H1257,TABLES!$A$2:$B$146,2,FALSE)</f>
        <v>#N/A</v>
      </c>
      <c r="J1257" s="42" t="e">
        <f>VLOOKUP(I1257,TABLES!$B$2:$C$146,2,FALSE)</f>
        <v>#N/A</v>
      </c>
      <c r="K1257" s="2"/>
      <c r="L1257" s="21">
        <v>0</v>
      </c>
      <c r="M1257" s="21">
        <v>0</v>
      </c>
      <c r="N1257" s="26" t="str">
        <f t="shared" si="145"/>
        <v>0:00</v>
      </c>
      <c r="O1257" s="26">
        <f t="shared" si="146"/>
        <v>0</v>
      </c>
      <c r="P1257" s="42" t="str">
        <f>VLOOKUP(O1257,TABLES!$F$2:$H$8,3)</f>
        <v>zero</v>
      </c>
      <c r="Q1257" s="5"/>
    </row>
    <row r="1258" spans="1:17" x14ac:dyDescent="0.35">
      <c r="A1258" s="39" t="s">
        <v>4</v>
      </c>
      <c r="B1258" s="14"/>
      <c r="C1258" s="26" t="str">
        <f t="shared" si="140"/>
        <v>Q4-1899</v>
      </c>
      <c r="D1258" s="27" t="str">
        <f t="shared" si="141"/>
        <v>1900</v>
      </c>
      <c r="E1258" s="26" t="str">
        <f t="shared" si="142"/>
        <v>Q4</v>
      </c>
      <c r="F1258" s="25" t="str">
        <f t="shared" si="143"/>
        <v>Jan-00</v>
      </c>
      <c r="G1258" s="26" t="str">
        <f t="shared" si="144"/>
        <v>Sat</v>
      </c>
      <c r="H1258" s="5"/>
      <c r="I1258" s="42" t="e">
        <f>VLOOKUP(H1258,TABLES!$A$2:$B$146,2,FALSE)</f>
        <v>#N/A</v>
      </c>
      <c r="J1258" s="42" t="e">
        <f>VLOOKUP(I1258,TABLES!$B$2:$C$146,2,FALSE)</f>
        <v>#N/A</v>
      </c>
      <c r="K1258" s="2"/>
      <c r="L1258" s="21">
        <v>0</v>
      </c>
      <c r="M1258" s="21">
        <v>0</v>
      </c>
      <c r="N1258" s="26" t="str">
        <f t="shared" si="145"/>
        <v>0:00</v>
      </c>
      <c r="O1258" s="26">
        <f t="shared" si="146"/>
        <v>0</v>
      </c>
      <c r="P1258" s="42" t="str">
        <f>VLOOKUP(O1258,TABLES!$F$2:$H$8,3)</f>
        <v>zero</v>
      </c>
      <c r="Q1258" s="5"/>
    </row>
    <row r="1259" spans="1:17" x14ac:dyDescent="0.35">
      <c r="A1259" s="39" t="s">
        <v>4</v>
      </c>
      <c r="B1259" s="14"/>
      <c r="C1259" s="26" t="str">
        <f t="shared" si="140"/>
        <v>Q4-1899</v>
      </c>
      <c r="D1259" s="27" t="str">
        <f t="shared" si="141"/>
        <v>1900</v>
      </c>
      <c r="E1259" s="26" t="str">
        <f t="shared" si="142"/>
        <v>Q4</v>
      </c>
      <c r="F1259" s="25" t="str">
        <f t="shared" si="143"/>
        <v>Jan-00</v>
      </c>
      <c r="G1259" s="26" t="str">
        <f t="shared" si="144"/>
        <v>Sat</v>
      </c>
      <c r="H1259" s="5"/>
      <c r="I1259" s="42" t="e">
        <f>VLOOKUP(H1259,TABLES!$A$2:$B$146,2,FALSE)</f>
        <v>#N/A</v>
      </c>
      <c r="J1259" s="42" t="e">
        <f>VLOOKUP(I1259,TABLES!$B$2:$C$146,2,FALSE)</f>
        <v>#N/A</v>
      </c>
      <c r="K1259" s="2"/>
      <c r="L1259" s="21">
        <v>0</v>
      </c>
      <c r="M1259" s="21">
        <v>0</v>
      </c>
      <c r="N1259" s="26" t="str">
        <f t="shared" si="145"/>
        <v>0:00</v>
      </c>
      <c r="O1259" s="26">
        <f t="shared" si="146"/>
        <v>0</v>
      </c>
      <c r="P1259" s="42" t="str">
        <f>VLOOKUP(O1259,TABLES!$F$2:$H$8,3)</f>
        <v>zero</v>
      </c>
      <c r="Q1259" s="5"/>
    </row>
    <row r="1260" spans="1:17" x14ac:dyDescent="0.35">
      <c r="A1260" s="39" t="s">
        <v>4</v>
      </c>
      <c r="B1260" s="14"/>
      <c r="C1260" s="26" t="str">
        <f t="shared" si="140"/>
        <v>Q4-1899</v>
      </c>
      <c r="D1260" s="27" t="str">
        <f t="shared" si="141"/>
        <v>1900</v>
      </c>
      <c r="E1260" s="26" t="str">
        <f t="shared" si="142"/>
        <v>Q4</v>
      </c>
      <c r="F1260" s="25" t="str">
        <f t="shared" si="143"/>
        <v>Jan-00</v>
      </c>
      <c r="G1260" s="26" t="str">
        <f t="shared" si="144"/>
        <v>Sat</v>
      </c>
      <c r="H1260" s="5"/>
      <c r="I1260" s="42" t="e">
        <f>VLOOKUP(H1260,TABLES!$A$2:$B$146,2,FALSE)</f>
        <v>#N/A</v>
      </c>
      <c r="J1260" s="42" t="e">
        <f>VLOOKUP(I1260,TABLES!$B$2:$C$146,2,FALSE)</f>
        <v>#N/A</v>
      </c>
      <c r="K1260" s="2"/>
      <c r="L1260" s="21">
        <v>0</v>
      </c>
      <c r="M1260" s="21">
        <v>0</v>
      </c>
      <c r="N1260" s="26" t="str">
        <f t="shared" si="145"/>
        <v>0:00</v>
      </c>
      <c r="O1260" s="26">
        <f t="shared" si="146"/>
        <v>0</v>
      </c>
      <c r="P1260" s="42" t="str">
        <f>VLOOKUP(O1260,TABLES!$F$2:$H$8,3)</f>
        <v>zero</v>
      </c>
      <c r="Q1260" s="5"/>
    </row>
    <row r="1261" spans="1:17" x14ac:dyDescent="0.35">
      <c r="A1261" s="39" t="s">
        <v>4</v>
      </c>
      <c r="B1261" s="14"/>
      <c r="C1261" s="26" t="str">
        <f t="shared" si="140"/>
        <v>Q4-1899</v>
      </c>
      <c r="D1261" s="27" t="str">
        <f t="shared" si="141"/>
        <v>1900</v>
      </c>
      <c r="E1261" s="26" t="str">
        <f t="shared" si="142"/>
        <v>Q4</v>
      </c>
      <c r="F1261" s="25" t="str">
        <f t="shared" si="143"/>
        <v>Jan-00</v>
      </c>
      <c r="G1261" s="26" t="str">
        <f t="shared" si="144"/>
        <v>Sat</v>
      </c>
      <c r="H1261" s="5"/>
      <c r="I1261" s="42" t="e">
        <f>VLOOKUP(H1261,TABLES!$A$2:$B$146,2,FALSE)</f>
        <v>#N/A</v>
      </c>
      <c r="J1261" s="42" t="e">
        <f>VLOOKUP(I1261,TABLES!$B$2:$C$146,2,FALSE)</f>
        <v>#N/A</v>
      </c>
      <c r="K1261" s="2"/>
      <c r="L1261" s="21">
        <v>0</v>
      </c>
      <c r="M1261" s="21">
        <v>0</v>
      </c>
      <c r="N1261" s="26" t="str">
        <f t="shared" si="145"/>
        <v>0:00</v>
      </c>
      <c r="O1261" s="26">
        <f t="shared" si="146"/>
        <v>0</v>
      </c>
      <c r="P1261" s="42" t="str">
        <f>VLOOKUP(O1261,TABLES!$F$2:$H$8,3)</f>
        <v>zero</v>
      </c>
      <c r="Q1261" s="5"/>
    </row>
    <row r="1262" spans="1:17" x14ac:dyDescent="0.35">
      <c r="A1262" s="39" t="s">
        <v>4</v>
      </c>
      <c r="B1262" s="14"/>
      <c r="C1262" s="26" t="str">
        <f t="shared" si="140"/>
        <v>Q4-1899</v>
      </c>
      <c r="D1262" s="27" t="str">
        <f t="shared" si="141"/>
        <v>1900</v>
      </c>
      <c r="E1262" s="26" t="str">
        <f t="shared" si="142"/>
        <v>Q4</v>
      </c>
      <c r="F1262" s="25" t="str">
        <f t="shared" si="143"/>
        <v>Jan-00</v>
      </c>
      <c r="G1262" s="26" t="str">
        <f t="shared" si="144"/>
        <v>Sat</v>
      </c>
      <c r="H1262" s="5"/>
      <c r="I1262" s="42" t="e">
        <f>VLOOKUP(H1262,TABLES!$A$2:$B$146,2,FALSE)</f>
        <v>#N/A</v>
      </c>
      <c r="J1262" s="42" t="e">
        <f>VLOOKUP(I1262,TABLES!$B$2:$C$146,2,FALSE)</f>
        <v>#N/A</v>
      </c>
      <c r="K1262" s="2"/>
      <c r="L1262" s="21">
        <v>0</v>
      </c>
      <c r="M1262" s="21">
        <v>0</v>
      </c>
      <c r="N1262" s="26" t="str">
        <f t="shared" si="145"/>
        <v>0:00</v>
      </c>
      <c r="O1262" s="26">
        <f t="shared" si="146"/>
        <v>0</v>
      </c>
      <c r="P1262" s="42" t="str">
        <f>VLOOKUP(O1262,TABLES!$F$2:$H$8,3)</f>
        <v>zero</v>
      </c>
      <c r="Q1262" s="5"/>
    </row>
    <row r="1263" spans="1:17" x14ac:dyDescent="0.35">
      <c r="A1263" s="39" t="s">
        <v>4</v>
      </c>
      <c r="B1263" s="14"/>
      <c r="C1263" s="26" t="str">
        <f t="shared" si="140"/>
        <v>Q4-1899</v>
      </c>
      <c r="D1263" s="27" t="str">
        <f t="shared" si="141"/>
        <v>1900</v>
      </c>
      <c r="E1263" s="26" t="str">
        <f t="shared" si="142"/>
        <v>Q4</v>
      </c>
      <c r="F1263" s="25" t="str">
        <f t="shared" si="143"/>
        <v>Jan-00</v>
      </c>
      <c r="G1263" s="26" t="str">
        <f t="shared" si="144"/>
        <v>Sat</v>
      </c>
      <c r="H1263" s="5"/>
      <c r="I1263" s="42" t="e">
        <f>VLOOKUP(H1263,TABLES!$A$2:$B$146,2,FALSE)</f>
        <v>#N/A</v>
      </c>
      <c r="J1263" s="42" t="e">
        <f>VLOOKUP(I1263,TABLES!$B$2:$C$146,2,FALSE)</f>
        <v>#N/A</v>
      </c>
      <c r="K1263" s="2"/>
      <c r="L1263" s="21">
        <v>0</v>
      </c>
      <c r="M1263" s="21">
        <v>0</v>
      </c>
      <c r="N1263" s="26" t="str">
        <f t="shared" si="145"/>
        <v>0:00</v>
      </c>
      <c r="O1263" s="26">
        <f t="shared" si="146"/>
        <v>0</v>
      </c>
      <c r="P1263" s="42" t="str">
        <f>VLOOKUP(O1263,TABLES!$F$2:$H$8,3)</f>
        <v>zero</v>
      </c>
      <c r="Q1263" s="5"/>
    </row>
    <row r="1264" spans="1:17" x14ac:dyDescent="0.35">
      <c r="A1264" s="39" t="s">
        <v>4</v>
      </c>
      <c r="B1264" s="14"/>
      <c r="C1264" s="26" t="str">
        <f t="shared" si="140"/>
        <v>Q4-1899</v>
      </c>
      <c r="D1264" s="27" t="str">
        <f t="shared" si="141"/>
        <v>1900</v>
      </c>
      <c r="E1264" s="26" t="str">
        <f t="shared" si="142"/>
        <v>Q4</v>
      </c>
      <c r="F1264" s="25" t="str">
        <f t="shared" si="143"/>
        <v>Jan-00</v>
      </c>
      <c r="G1264" s="26" t="str">
        <f t="shared" si="144"/>
        <v>Sat</v>
      </c>
      <c r="H1264" s="5"/>
      <c r="I1264" s="42" t="e">
        <f>VLOOKUP(H1264,TABLES!$A$2:$B$146,2,FALSE)</f>
        <v>#N/A</v>
      </c>
      <c r="J1264" s="42" t="e">
        <f>VLOOKUP(I1264,TABLES!$B$2:$C$146,2,FALSE)</f>
        <v>#N/A</v>
      </c>
      <c r="K1264" s="2"/>
      <c r="L1264" s="21">
        <v>0</v>
      </c>
      <c r="M1264" s="21">
        <v>0</v>
      </c>
      <c r="N1264" s="26" t="str">
        <f t="shared" si="145"/>
        <v>0:00</v>
      </c>
      <c r="O1264" s="26">
        <f t="shared" si="146"/>
        <v>0</v>
      </c>
      <c r="P1264" s="42" t="str">
        <f>VLOOKUP(O1264,TABLES!$F$2:$H$8,3)</f>
        <v>zero</v>
      </c>
      <c r="Q1264" s="5"/>
    </row>
    <row r="1265" spans="1:17" x14ac:dyDescent="0.35">
      <c r="A1265" s="39" t="s">
        <v>4</v>
      </c>
      <c r="B1265" s="14"/>
      <c r="C1265" s="26" t="str">
        <f t="shared" si="140"/>
        <v>Q4-1899</v>
      </c>
      <c r="D1265" s="27" t="str">
        <f t="shared" si="141"/>
        <v>1900</v>
      </c>
      <c r="E1265" s="26" t="str">
        <f t="shared" si="142"/>
        <v>Q4</v>
      </c>
      <c r="F1265" s="25" t="str">
        <f t="shared" si="143"/>
        <v>Jan-00</v>
      </c>
      <c r="G1265" s="26" t="str">
        <f t="shared" si="144"/>
        <v>Sat</v>
      </c>
      <c r="H1265" s="5"/>
      <c r="I1265" s="42" t="e">
        <f>VLOOKUP(H1265,TABLES!$A$2:$B$146,2,FALSE)</f>
        <v>#N/A</v>
      </c>
      <c r="J1265" s="42" t="e">
        <f>VLOOKUP(I1265,TABLES!$B$2:$C$146,2,FALSE)</f>
        <v>#N/A</v>
      </c>
      <c r="K1265" s="2"/>
      <c r="L1265" s="21">
        <v>0</v>
      </c>
      <c r="M1265" s="21">
        <v>0</v>
      </c>
      <c r="N1265" s="26" t="str">
        <f t="shared" si="145"/>
        <v>0:00</v>
      </c>
      <c r="O1265" s="26">
        <f t="shared" si="146"/>
        <v>0</v>
      </c>
      <c r="P1265" s="42" t="str">
        <f>VLOOKUP(O1265,TABLES!$F$2:$H$8,3)</f>
        <v>zero</v>
      </c>
      <c r="Q1265" s="5"/>
    </row>
    <row r="1266" spans="1:17" x14ac:dyDescent="0.35">
      <c r="A1266" s="39" t="s">
        <v>4</v>
      </c>
      <c r="B1266" s="14"/>
      <c r="C1266" s="26" t="str">
        <f t="shared" si="140"/>
        <v>Q4-1899</v>
      </c>
      <c r="D1266" s="27" t="str">
        <f t="shared" si="141"/>
        <v>1900</v>
      </c>
      <c r="E1266" s="26" t="str">
        <f t="shared" si="142"/>
        <v>Q4</v>
      </c>
      <c r="F1266" s="25" t="str">
        <f t="shared" si="143"/>
        <v>Jan-00</v>
      </c>
      <c r="G1266" s="26" t="str">
        <f t="shared" si="144"/>
        <v>Sat</v>
      </c>
      <c r="H1266" s="5"/>
      <c r="I1266" s="42" t="e">
        <f>VLOOKUP(H1266,TABLES!$A$2:$B$146,2,FALSE)</f>
        <v>#N/A</v>
      </c>
      <c r="J1266" s="42" t="e">
        <f>VLOOKUP(I1266,TABLES!$B$2:$C$146,2,FALSE)</f>
        <v>#N/A</v>
      </c>
      <c r="K1266" s="2"/>
      <c r="L1266" s="21">
        <v>0</v>
      </c>
      <c r="M1266" s="21">
        <v>0</v>
      </c>
      <c r="N1266" s="26" t="str">
        <f t="shared" si="145"/>
        <v>0:00</v>
      </c>
      <c r="O1266" s="26">
        <f t="shared" si="146"/>
        <v>0</v>
      </c>
      <c r="P1266" s="42" t="str">
        <f>VLOOKUP(O1266,TABLES!$F$2:$H$8,3)</f>
        <v>zero</v>
      </c>
      <c r="Q1266" s="5"/>
    </row>
    <row r="1267" spans="1:17" x14ac:dyDescent="0.35">
      <c r="A1267" s="39" t="s">
        <v>4</v>
      </c>
      <c r="B1267" s="14"/>
      <c r="C1267" s="26" t="str">
        <f t="shared" si="140"/>
        <v>Q4-1899</v>
      </c>
      <c r="D1267" s="27" t="str">
        <f t="shared" si="141"/>
        <v>1900</v>
      </c>
      <c r="E1267" s="26" t="str">
        <f t="shared" si="142"/>
        <v>Q4</v>
      </c>
      <c r="F1267" s="25" t="str">
        <f t="shared" si="143"/>
        <v>Jan-00</v>
      </c>
      <c r="G1267" s="26" t="str">
        <f t="shared" si="144"/>
        <v>Sat</v>
      </c>
      <c r="H1267" s="5"/>
      <c r="I1267" s="42" t="e">
        <f>VLOOKUP(H1267,TABLES!$A$2:$B$146,2,FALSE)</f>
        <v>#N/A</v>
      </c>
      <c r="J1267" s="42" t="e">
        <f>VLOOKUP(I1267,TABLES!$B$2:$C$146,2,FALSE)</f>
        <v>#N/A</v>
      </c>
      <c r="K1267" s="2"/>
      <c r="L1267" s="21">
        <v>0</v>
      </c>
      <c r="M1267" s="21">
        <v>0</v>
      </c>
      <c r="N1267" s="26" t="str">
        <f t="shared" si="145"/>
        <v>0:00</v>
      </c>
      <c r="O1267" s="26">
        <f t="shared" si="146"/>
        <v>0</v>
      </c>
      <c r="P1267" s="42" t="str">
        <f>VLOOKUP(O1267,TABLES!$F$2:$H$8,3)</f>
        <v>zero</v>
      </c>
      <c r="Q1267" s="5"/>
    </row>
    <row r="1268" spans="1:17" x14ac:dyDescent="0.35">
      <c r="A1268" s="39" t="s">
        <v>4</v>
      </c>
      <c r="B1268" s="14"/>
      <c r="C1268" s="26" t="str">
        <f t="shared" si="140"/>
        <v>Q4-1899</v>
      </c>
      <c r="D1268" s="27" t="str">
        <f t="shared" si="141"/>
        <v>1900</v>
      </c>
      <c r="E1268" s="26" t="str">
        <f t="shared" si="142"/>
        <v>Q4</v>
      </c>
      <c r="F1268" s="25" t="str">
        <f t="shared" si="143"/>
        <v>Jan-00</v>
      </c>
      <c r="G1268" s="26" t="str">
        <f t="shared" si="144"/>
        <v>Sat</v>
      </c>
      <c r="H1268" s="5"/>
      <c r="I1268" s="42" t="e">
        <f>VLOOKUP(H1268,TABLES!$A$2:$B$146,2,FALSE)</f>
        <v>#N/A</v>
      </c>
      <c r="J1268" s="42" t="e">
        <f>VLOOKUP(I1268,TABLES!$B$2:$C$146,2,FALSE)</f>
        <v>#N/A</v>
      </c>
      <c r="K1268" s="2"/>
      <c r="L1268" s="21">
        <v>0</v>
      </c>
      <c r="M1268" s="21">
        <v>0</v>
      </c>
      <c r="N1268" s="26" t="str">
        <f t="shared" si="145"/>
        <v>0:00</v>
      </c>
      <c r="O1268" s="26">
        <f t="shared" si="146"/>
        <v>0</v>
      </c>
      <c r="P1268" s="42" t="str">
        <f>VLOOKUP(O1268,TABLES!$F$2:$H$8,3)</f>
        <v>zero</v>
      </c>
      <c r="Q1268" s="5"/>
    </row>
    <row r="1269" spans="1:17" x14ac:dyDescent="0.35">
      <c r="A1269" s="39" t="s">
        <v>4</v>
      </c>
      <c r="B1269" s="14"/>
      <c r="C1269" s="26" t="str">
        <f t="shared" si="140"/>
        <v>Q4-1899</v>
      </c>
      <c r="D1269" s="27" t="str">
        <f t="shared" si="141"/>
        <v>1900</v>
      </c>
      <c r="E1269" s="26" t="str">
        <f t="shared" si="142"/>
        <v>Q4</v>
      </c>
      <c r="F1269" s="25" t="str">
        <f t="shared" si="143"/>
        <v>Jan-00</v>
      </c>
      <c r="G1269" s="26" t="str">
        <f t="shared" si="144"/>
        <v>Sat</v>
      </c>
      <c r="H1269" s="5"/>
      <c r="I1269" s="42" t="e">
        <f>VLOOKUP(H1269,TABLES!$A$2:$B$146,2,FALSE)</f>
        <v>#N/A</v>
      </c>
      <c r="J1269" s="42" t="e">
        <f>VLOOKUP(I1269,TABLES!$B$2:$C$146,2,FALSE)</f>
        <v>#N/A</v>
      </c>
      <c r="K1269" s="2"/>
      <c r="L1269" s="21">
        <v>0</v>
      </c>
      <c r="M1269" s="21">
        <v>0</v>
      </c>
      <c r="N1269" s="26" t="str">
        <f t="shared" si="145"/>
        <v>0:00</v>
      </c>
      <c r="O1269" s="26">
        <f t="shared" si="146"/>
        <v>0</v>
      </c>
      <c r="P1269" s="42" t="str">
        <f>VLOOKUP(O1269,TABLES!$F$2:$H$8,3)</f>
        <v>zero</v>
      </c>
      <c r="Q1269" s="5"/>
    </row>
    <row r="1270" spans="1:17" x14ac:dyDescent="0.35">
      <c r="A1270" s="39" t="s">
        <v>4</v>
      </c>
      <c r="B1270" s="14"/>
      <c r="C1270" s="26" t="str">
        <f t="shared" si="140"/>
        <v>Q4-1899</v>
      </c>
      <c r="D1270" s="27" t="str">
        <f t="shared" si="141"/>
        <v>1900</v>
      </c>
      <c r="E1270" s="26" t="str">
        <f t="shared" si="142"/>
        <v>Q4</v>
      </c>
      <c r="F1270" s="25" t="str">
        <f t="shared" si="143"/>
        <v>Jan-00</v>
      </c>
      <c r="G1270" s="26" t="str">
        <f t="shared" si="144"/>
        <v>Sat</v>
      </c>
      <c r="H1270" s="5"/>
      <c r="I1270" s="42" t="e">
        <f>VLOOKUP(H1270,TABLES!$A$2:$B$146,2,FALSE)</f>
        <v>#N/A</v>
      </c>
      <c r="J1270" s="42" t="e">
        <f>VLOOKUP(I1270,TABLES!$B$2:$C$146,2,FALSE)</f>
        <v>#N/A</v>
      </c>
      <c r="K1270" s="2"/>
      <c r="L1270" s="21">
        <v>0</v>
      </c>
      <c r="M1270" s="21">
        <v>0</v>
      </c>
      <c r="N1270" s="26" t="str">
        <f t="shared" si="145"/>
        <v>0:00</v>
      </c>
      <c r="O1270" s="26">
        <f t="shared" si="146"/>
        <v>0</v>
      </c>
      <c r="P1270" s="42" t="str">
        <f>VLOOKUP(O1270,TABLES!$F$2:$H$8,3)</f>
        <v>zero</v>
      </c>
      <c r="Q1270" s="5"/>
    </row>
    <row r="1271" spans="1:17" x14ac:dyDescent="0.35">
      <c r="A1271" s="39" t="s">
        <v>4</v>
      </c>
      <c r="B1271" s="14"/>
      <c r="C1271" s="26" t="str">
        <f t="shared" si="140"/>
        <v>Q4-1899</v>
      </c>
      <c r="D1271" s="27" t="str">
        <f t="shared" si="141"/>
        <v>1900</v>
      </c>
      <c r="E1271" s="26" t="str">
        <f t="shared" si="142"/>
        <v>Q4</v>
      </c>
      <c r="F1271" s="25" t="str">
        <f t="shared" si="143"/>
        <v>Jan-00</v>
      </c>
      <c r="G1271" s="26" t="str">
        <f t="shared" si="144"/>
        <v>Sat</v>
      </c>
      <c r="H1271" s="5"/>
      <c r="I1271" s="42" t="e">
        <f>VLOOKUP(H1271,TABLES!$A$2:$B$146,2,FALSE)</f>
        <v>#N/A</v>
      </c>
      <c r="J1271" s="42" t="e">
        <f>VLOOKUP(I1271,TABLES!$B$2:$C$146,2,FALSE)</f>
        <v>#N/A</v>
      </c>
      <c r="K1271" s="2"/>
      <c r="L1271" s="21">
        <v>0</v>
      </c>
      <c r="M1271" s="21">
        <v>0</v>
      </c>
      <c r="N1271" s="26" t="str">
        <f t="shared" si="145"/>
        <v>0:00</v>
      </c>
      <c r="O1271" s="26">
        <f t="shared" si="146"/>
        <v>0</v>
      </c>
      <c r="P1271" s="42" t="str">
        <f>VLOOKUP(O1271,TABLES!$F$2:$H$8,3)</f>
        <v>zero</v>
      </c>
      <c r="Q1271" s="5"/>
    </row>
    <row r="1272" spans="1:17" x14ac:dyDescent="0.35">
      <c r="A1272" s="39" t="s">
        <v>4</v>
      </c>
      <c r="B1272" s="14"/>
      <c r="C1272" s="26" t="str">
        <f t="shared" si="140"/>
        <v>Q4-1899</v>
      </c>
      <c r="D1272" s="27" t="str">
        <f t="shared" si="141"/>
        <v>1900</v>
      </c>
      <c r="E1272" s="26" t="str">
        <f t="shared" si="142"/>
        <v>Q4</v>
      </c>
      <c r="F1272" s="25" t="str">
        <f t="shared" si="143"/>
        <v>Jan-00</v>
      </c>
      <c r="G1272" s="26" t="str">
        <f t="shared" si="144"/>
        <v>Sat</v>
      </c>
      <c r="H1272" s="5"/>
      <c r="I1272" s="42" t="e">
        <f>VLOOKUP(H1272,TABLES!$A$2:$B$146,2,FALSE)</f>
        <v>#N/A</v>
      </c>
      <c r="J1272" s="42" t="e">
        <f>VLOOKUP(I1272,TABLES!$B$2:$C$146,2,FALSE)</f>
        <v>#N/A</v>
      </c>
      <c r="K1272" s="2"/>
      <c r="L1272" s="21">
        <v>0</v>
      </c>
      <c r="M1272" s="21">
        <v>0</v>
      </c>
      <c r="N1272" s="26" t="str">
        <f t="shared" si="145"/>
        <v>0:00</v>
      </c>
      <c r="O1272" s="26">
        <f t="shared" si="146"/>
        <v>0</v>
      </c>
      <c r="P1272" s="42" t="str">
        <f>VLOOKUP(O1272,TABLES!$F$2:$H$8,3)</f>
        <v>zero</v>
      </c>
      <c r="Q1272" s="5"/>
    </row>
    <row r="1273" spans="1:17" x14ac:dyDescent="0.35">
      <c r="A1273" s="39" t="s">
        <v>4</v>
      </c>
      <c r="B1273" s="14"/>
      <c r="C1273" s="26" t="str">
        <f t="shared" si="140"/>
        <v>Q4-1899</v>
      </c>
      <c r="D1273" s="27" t="str">
        <f t="shared" si="141"/>
        <v>1900</v>
      </c>
      <c r="E1273" s="26" t="str">
        <f t="shared" si="142"/>
        <v>Q4</v>
      </c>
      <c r="F1273" s="25" t="str">
        <f t="shared" si="143"/>
        <v>Jan-00</v>
      </c>
      <c r="G1273" s="26" t="str">
        <f t="shared" si="144"/>
        <v>Sat</v>
      </c>
      <c r="H1273" s="5"/>
      <c r="I1273" s="42" t="e">
        <f>VLOOKUP(H1273,TABLES!$A$2:$B$146,2,FALSE)</f>
        <v>#N/A</v>
      </c>
      <c r="J1273" s="42" t="e">
        <f>VLOOKUP(I1273,TABLES!$B$2:$C$146,2,FALSE)</f>
        <v>#N/A</v>
      </c>
      <c r="K1273" s="2"/>
      <c r="L1273" s="21">
        <v>0</v>
      </c>
      <c r="M1273" s="21">
        <v>0</v>
      </c>
      <c r="N1273" s="26" t="str">
        <f t="shared" si="145"/>
        <v>0:00</v>
      </c>
      <c r="O1273" s="26">
        <f t="shared" si="146"/>
        <v>0</v>
      </c>
      <c r="P1273" s="42" t="str">
        <f>VLOOKUP(O1273,TABLES!$F$2:$H$8,3)</f>
        <v>zero</v>
      </c>
      <c r="Q1273" s="5"/>
    </row>
    <row r="1274" spans="1:17" x14ac:dyDescent="0.35">
      <c r="A1274" s="39" t="s">
        <v>4</v>
      </c>
      <c r="B1274" s="14"/>
      <c r="C1274" s="26" t="str">
        <f t="shared" si="140"/>
        <v>Q4-1899</v>
      </c>
      <c r="D1274" s="27" t="str">
        <f t="shared" si="141"/>
        <v>1900</v>
      </c>
      <c r="E1274" s="26" t="str">
        <f t="shared" si="142"/>
        <v>Q4</v>
      </c>
      <c r="F1274" s="25" t="str">
        <f t="shared" si="143"/>
        <v>Jan-00</v>
      </c>
      <c r="G1274" s="26" t="str">
        <f t="shared" si="144"/>
        <v>Sat</v>
      </c>
      <c r="H1274" s="5"/>
      <c r="I1274" s="42" t="e">
        <f>VLOOKUP(H1274,TABLES!$A$2:$B$146,2,FALSE)</f>
        <v>#N/A</v>
      </c>
      <c r="J1274" s="42" t="e">
        <f>VLOOKUP(I1274,TABLES!$B$2:$C$146,2,FALSE)</f>
        <v>#N/A</v>
      </c>
      <c r="K1274" s="2"/>
      <c r="L1274" s="21">
        <v>0</v>
      </c>
      <c r="M1274" s="21">
        <v>0</v>
      </c>
      <c r="N1274" s="26" t="str">
        <f t="shared" si="145"/>
        <v>0:00</v>
      </c>
      <c r="O1274" s="26">
        <f t="shared" si="146"/>
        <v>0</v>
      </c>
      <c r="P1274" s="42" t="str">
        <f>VLOOKUP(O1274,TABLES!$F$2:$H$8,3)</f>
        <v>zero</v>
      </c>
      <c r="Q1274" s="5"/>
    </row>
    <row r="1275" spans="1:17" x14ac:dyDescent="0.35">
      <c r="A1275" s="39" t="s">
        <v>4</v>
      </c>
      <c r="B1275" s="14"/>
      <c r="C1275" s="26" t="str">
        <f t="shared" si="140"/>
        <v>Q4-1899</v>
      </c>
      <c r="D1275" s="27" t="str">
        <f t="shared" si="141"/>
        <v>1900</v>
      </c>
      <c r="E1275" s="26" t="str">
        <f t="shared" si="142"/>
        <v>Q4</v>
      </c>
      <c r="F1275" s="25" t="str">
        <f t="shared" si="143"/>
        <v>Jan-00</v>
      </c>
      <c r="G1275" s="26" t="str">
        <f t="shared" si="144"/>
        <v>Sat</v>
      </c>
      <c r="H1275" s="5"/>
      <c r="I1275" s="42" t="e">
        <f>VLOOKUP(H1275,TABLES!$A$2:$B$146,2,FALSE)</f>
        <v>#N/A</v>
      </c>
      <c r="J1275" s="42" t="e">
        <f>VLOOKUP(I1275,TABLES!$B$2:$C$146,2,FALSE)</f>
        <v>#N/A</v>
      </c>
      <c r="K1275" s="2"/>
      <c r="L1275" s="21">
        <v>0</v>
      </c>
      <c r="M1275" s="21">
        <v>0</v>
      </c>
      <c r="N1275" s="26" t="str">
        <f t="shared" si="145"/>
        <v>0:00</v>
      </c>
      <c r="O1275" s="26">
        <f t="shared" si="146"/>
        <v>0</v>
      </c>
      <c r="P1275" s="42" t="str">
        <f>VLOOKUP(O1275,TABLES!$F$2:$H$8,3)</f>
        <v>zero</v>
      </c>
      <c r="Q1275" s="5"/>
    </row>
    <row r="1276" spans="1:17" x14ac:dyDescent="0.35">
      <c r="A1276" s="39" t="s">
        <v>4</v>
      </c>
      <c r="B1276" s="14"/>
      <c r="C1276" s="26" t="str">
        <f t="shared" si="140"/>
        <v>Q4-1899</v>
      </c>
      <c r="D1276" s="27" t="str">
        <f t="shared" si="141"/>
        <v>1900</v>
      </c>
      <c r="E1276" s="26" t="str">
        <f t="shared" si="142"/>
        <v>Q4</v>
      </c>
      <c r="F1276" s="25" t="str">
        <f t="shared" si="143"/>
        <v>Jan-00</v>
      </c>
      <c r="G1276" s="26" t="str">
        <f t="shared" si="144"/>
        <v>Sat</v>
      </c>
      <c r="H1276" s="5"/>
      <c r="I1276" s="42" t="e">
        <f>VLOOKUP(H1276,TABLES!$A$2:$B$146,2,FALSE)</f>
        <v>#N/A</v>
      </c>
      <c r="J1276" s="42" t="e">
        <f>VLOOKUP(I1276,TABLES!$B$2:$C$146,2,FALSE)</f>
        <v>#N/A</v>
      </c>
      <c r="K1276" s="2"/>
      <c r="L1276" s="21">
        <v>0</v>
      </c>
      <c r="M1276" s="21">
        <v>0</v>
      </c>
      <c r="N1276" s="26" t="str">
        <f t="shared" si="145"/>
        <v>0:00</v>
      </c>
      <c r="O1276" s="26">
        <f t="shared" si="146"/>
        <v>0</v>
      </c>
      <c r="P1276" s="42" t="str">
        <f>VLOOKUP(O1276,TABLES!$F$2:$H$8,3)</f>
        <v>zero</v>
      </c>
      <c r="Q1276" s="5"/>
    </row>
    <row r="1277" spans="1:17" x14ac:dyDescent="0.35">
      <c r="A1277" s="39" t="s">
        <v>4</v>
      </c>
      <c r="B1277" s="14"/>
      <c r="C1277" s="26" t="str">
        <f t="shared" si="140"/>
        <v>Q4-1899</v>
      </c>
      <c r="D1277" s="27" t="str">
        <f t="shared" si="141"/>
        <v>1900</v>
      </c>
      <c r="E1277" s="26" t="str">
        <f t="shared" si="142"/>
        <v>Q4</v>
      </c>
      <c r="F1277" s="25" t="str">
        <f t="shared" si="143"/>
        <v>Jan-00</v>
      </c>
      <c r="G1277" s="26" t="str">
        <f t="shared" si="144"/>
        <v>Sat</v>
      </c>
      <c r="H1277" s="5"/>
      <c r="I1277" s="42" t="e">
        <f>VLOOKUP(H1277,TABLES!$A$2:$B$146,2,FALSE)</f>
        <v>#N/A</v>
      </c>
      <c r="J1277" s="42" t="e">
        <f>VLOOKUP(I1277,TABLES!$B$2:$C$146,2,FALSE)</f>
        <v>#N/A</v>
      </c>
      <c r="K1277" s="2"/>
      <c r="L1277" s="21">
        <v>0</v>
      </c>
      <c r="M1277" s="21">
        <v>0</v>
      </c>
      <c r="N1277" s="26" t="str">
        <f t="shared" si="145"/>
        <v>0:00</v>
      </c>
      <c r="O1277" s="26">
        <f t="shared" si="146"/>
        <v>0</v>
      </c>
      <c r="P1277" s="42" t="str">
        <f>VLOOKUP(O1277,TABLES!$F$2:$H$8,3)</f>
        <v>zero</v>
      </c>
      <c r="Q1277" s="5"/>
    </row>
    <row r="1278" spans="1:17" x14ac:dyDescent="0.35">
      <c r="A1278" s="39" t="s">
        <v>4</v>
      </c>
      <c r="B1278" s="14"/>
      <c r="C1278" s="26" t="str">
        <f t="shared" si="140"/>
        <v>Q4-1899</v>
      </c>
      <c r="D1278" s="27" t="str">
        <f t="shared" si="141"/>
        <v>1900</v>
      </c>
      <c r="E1278" s="26" t="str">
        <f t="shared" si="142"/>
        <v>Q4</v>
      </c>
      <c r="F1278" s="25" t="str">
        <f t="shared" si="143"/>
        <v>Jan-00</v>
      </c>
      <c r="G1278" s="26" t="str">
        <f t="shared" si="144"/>
        <v>Sat</v>
      </c>
      <c r="H1278" s="5"/>
      <c r="I1278" s="42" t="e">
        <f>VLOOKUP(H1278,TABLES!$A$2:$B$146,2,FALSE)</f>
        <v>#N/A</v>
      </c>
      <c r="J1278" s="42" t="e">
        <f>VLOOKUP(I1278,TABLES!$B$2:$C$146,2,FALSE)</f>
        <v>#N/A</v>
      </c>
      <c r="K1278" s="2"/>
      <c r="L1278" s="21">
        <v>0</v>
      </c>
      <c r="M1278" s="21">
        <v>0</v>
      </c>
      <c r="N1278" s="26" t="str">
        <f t="shared" si="145"/>
        <v>0:00</v>
      </c>
      <c r="O1278" s="26">
        <f t="shared" si="146"/>
        <v>0</v>
      </c>
      <c r="P1278" s="42" t="str">
        <f>VLOOKUP(O1278,TABLES!$F$2:$H$8,3)</f>
        <v>zero</v>
      </c>
      <c r="Q1278" s="5"/>
    </row>
    <row r="1279" spans="1:17" x14ac:dyDescent="0.35">
      <c r="A1279" s="39" t="s">
        <v>4</v>
      </c>
      <c r="B1279" s="14"/>
      <c r="C1279" s="26" t="str">
        <f t="shared" si="140"/>
        <v>Q4-1899</v>
      </c>
      <c r="D1279" s="27" t="str">
        <f t="shared" si="141"/>
        <v>1900</v>
      </c>
      <c r="E1279" s="26" t="str">
        <f t="shared" si="142"/>
        <v>Q4</v>
      </c>
      <c r="F1279" s="25" t="str">
        <f t="shared" si="143"/>
        <v>Jan-00</v>
      </c>
      <c r="G1279" s="26" t="str">
        <f t="shared" si="144"/>
        <v>Sat</v>
      </c>
      <c r="H1279" s="5"/>
      <c r="I1279" s="42" t="e">
        <f>VLOOKUP(H1279,TABLES!$A$2:$B$146,2,FALSE)</f>
        <v>#N/A</v>
      </c>
      <c r="J1279" s="42" t="e">
        <f>VLOOKUP(I1279,TABLES!$B$2:$C$146,2,FALSE)</f>
        <v>#N/A</v>
      </c>
      <c r="K1279" s="2"/>
      <c r="L1279" s="21">
        <v>0</v>
      </c>
      <c r="M1279" s="21">
        <v>0</v>
      </c>
      <c r="N1279" s="26" t="str">
        <f t="shared" si="145"/>
        <v>0:00</v>
      </c>
      <c r="O1279" s="26">
        <f t="shared" si="146"/>
        <v>0</v>
      </c>
      <c r="P1279" s="42" t="str">
        <f>VLOOKUP(O1279,TABLES!$F$2:$H$8,3)</f>
        <v>zero</v>
      </c>
      <c r="Q1279" s="5"/>
    </row>
    <row r="1280" spans="1:17" x14ac:dyDescent="0.35">
      <c r="A1280" s="39" t="s">
        <v>4</v>
      </c>
      <c r="B1280" s="14"/>
      <c r="C1280" s="26" t="str">
        <f t="shared" si="140"/>
        <v>Q4-1899</v>
      </c>
      <c r="D1280" s="27" t="str">
        <f t="shared" si="141"/>
        <v>1900</v>
      </c>
      <c r="E1280" s="26" t="str">
        <f t="shared" si="142"/>
        <v>Q4</v>
      </c>
      <c r="F1280" s="25" t="str">
        <f t="shared" si="143"/>
        <v>Jan-00</v>
      </c>
      <c r="G1280" s="26" t="str">
        <f t="shared" si="144"/>
        <v>Sat</v>
      </c>
      <c r="H1280" s="5"/>
      <c r="I1280" s="42" t="e">
        <f>VLOOKUP(H1280,TABLES!$A$2:$B$146,2,FALSE)</f>
        <v>#N/A</v>
      </c>
      <c r="J1280" s="42" t="e">
        <f>VLOOKUP(I1280,TABLES!$B$2:$C$146,2,FALSE)</f>
        <v>#N/A</v>
      </c>
      <c r="K1280" s="2"/>
      <c r="L1280" s="21">
        <v>0</v>
      </c>
      <c r="M1280" s="21">
        <v>0</v>
      </c>
      <c r="N1280" s="26" t="str">
        <f t="shared" si="145"/>
        <v>0:00</v>
      </c>
      <c r="O1280" s="26">
        <f t="shared" si="146"/>
        <v>0</v>
      </c>
      <c r="P1280" s="42" t="str">
        <f>VLOOKUP(O1280,TABLES!$F$2:$H$8,3)</f>
        <v>zero</v>
      </c>
      <c r="Q1280" s="5"/>
    </row>
    <row r="1281" spans="1:17" x14ac:dyDescent="0.35">
      <c r="A1281" s="39" t="s">
        <v>4</v>
      </c>
      <c r="B1281" s="14"/>
      <c r="C1281" s="26" t="str">
        <f t="shared" si="140"/>
        <v>Q4-1899</v>
      </c>
      <c r="D1281" s="27" t="str">
        <f t="shared" si="141"/>
        <v>1900</v>
      </c>
      <c r="E1281" s="26" t="str">
        <f t="shared" si="142"/>
        <v>Q4</v>
      </c>
      <c r="F1281" s="25" t="str">
        <f t="shared" si="143"/>
        <v>Jan-00</v>
      </c>
      <c r="G1281" s="26" t="str">
        <f t="shared" si="144"/>
        <v>Sat</v>
      </c>
      <c r="H1281" s="5"/>
      <c r="I1281" s="42" t="e">
        <f>VLOOKUP(H1281,TABLES!$A$2:$B$146,2,FALSE)</f>
        <v>#N/A</v>
      </c>
      <c r="J1281" s="42" t="e">
        <f>VLOOKUP(I1281,TABLES!$B$2:$C$146,2,FALSE)</f>
        <v>#N/A</v>
      </c>
      <c r="K1281" s="2"/>
      <c r="L1281" s="21">
        <v>0</v>
      </c>
      <c r="M1281" s="21">
        <v>0</v>
      </c>
      <c r="N1281" s="26" t="str">
        <f t="shared" si="145"/>
        <v>0:00</v>
      </c>
      <c r="O1281" s="26">
        <f t="shared" si="146"/>
        <v>0</v>
      </c>
      <c r="P1281" s="42" t="str">
        <f>VLOOKUP(O1281,TABLES!$F$2:$H$8,3)</f>
        <v>zero</v>
      </c>
      <c r="Q1281" s="5"/>
    </row>
    <row r="1282" spans="1:17" x14ac:dyDescent="0.35">
      <c r="A1282" s="39" t="s">
        <v>4</v>
      </c>
      <c r="B1282" s="14"/>
      <c r="C1282" s="26" t="str">
        <f t="shared" ref="C1282:C1345" si="147">"Q"&amp;CHOOSE(MONTH(B1282),4,4,4,1,1,1,2,2,2,3,3,3)&amp;"-"&amp;IF(MONTH(B1282)&lt;4,0,1)+YEAR(B1282)-1</f>
        <v>Q4-1899</v>
      </c>
      <c r="D1282" s="27" t="str">
        <f t="shared" ref="D1282:D1345" si="148">TEXT(B1282,"yyyy")</f>
        <v>1900</v>
      </c>
      <c r="E1282" s="26" t="str">
        <f t="shared" ref="E1282:E1345" si="149">"Q"&amp;CHOOSE(MONTH(B1282),4,4,4,1,1,1,2,2,2,3,3,3)</f>
        <v>Q4</v>
      </c>
      <c r="F1282" s="25" t="str">
        <f t="shared" ref="F1282:F1345" si="150">TEXT(B1282,"mmm-yy")</f>
        <v>Jan-00</v>
      </c>
      <c r="G1282" s="26" t="str">
        <f t="shared" ref="G1282:G1345" si="151">TEXT(B1282,"ddd")</f>
        <v>Sat</v>
      </c>
      <c r="H1282" s="5"/>
      <c r="I1282" s="42" t="e">
        <f>VLOOKUP(H1282,TABLES!$A$2:$B$146,2,FALSE)</f>
        <v>#N/A</v>
      </c>
      <c r="J1282" s="42" t="e">
        <f>VLOOKUP(I1282,TABLES!$B$2:$C$146,2,FALSE)</f>
        <v>#N/A</v>
      </c>
      <c r="K1282" s="2"/>
      <c r="L1282" s="21">
        <v>0</v>
      </c>
      <c r="M1282" s="21">
        <v>0</v>
      </c>
      <c r="N1282" s="26" t="str">
        <f t="shared" ref="N1282:N1345" si="152">TEXT(M1282-L1282,"H:MM")</f>
        <v>0:00</v>
      </c>
      <c r="O1282" s="26">
        <f t="shared" ref="O1282:O1345" si="153">(M1282-L1282)*1440</f>
        <v>0</v>
      </c>
      <c r="P1282" s="42" t="str">
        <f>VLOOKUP(O1282,TABLES!$F$2:$H$8,3)</f>
        <v>zero</v>
      </c>
      <c r="Q1282" s="5"/>
    </row>
    <row r="1283" spans="1:17" x14ac:dyDescent="0.35">
      <c r="A1283" s="39" t="s">
        <v>4</v>
      </c>
      <c r="B1283" s="14"/>
      <c r="C1283" s="26" t="str">
        <f t="shared" si="147"/>
        <v>Q4-1899</v>
      </c>
      <c r="D1283" s="27" t="str">
        <f t="shared" si="148"/>
        <v>1900</v>
      </c>
      <c r="E1283" s="26" t="str">
        <f t="shared" si="149"/>
        <v>Q4</v>
      </c>
      <c r="F1283" s="25" t="str">
        <f t="shared" si="150"/>
        <v>Jan-00</v>
      </c>
      <c r="G1283" s="26" t="str">
        <f t="shared" si="151"/>
        <v>Sat</v>
      </c>
      <c r="H1283" s="5"/>
      <c r="I1283" s="42" t="e">
        <f>VLOOKUP(H1283,TABLES!$A$2:$B$146,2,FALSE)</f>
        <v>#N/A</v>
      </c>
      <c r="J1283" s="42" t="e">
        <f>VLOOKUP(I1283,TABLES!$B$2:$C$146,2,FALSE)</f>
        <v>#N/A</v>
      </c>
      <c r="K1283" s="2"/>
      <c r="L1283" s="21">
        <v>0</v>
      </c>
      <c r="M1283" s="21">
        <v>0</v>
      </c>
      <c r="N1283" s="26" t="str">
        <f t="shared" si="152"/>
        <v>0:00</v>
      </c>
      <c r="O1283" s="26">
        <f t="shared" si="153"/>
        <v>0</v>
      </c>
      <c r="P1283" s="42" t="str">
        <f>VLOOKUP(O1283,TABLES!$F$2:$H$8,3)</f>
        <v>zero</v>
      </c>
      <c r="Q1283" s="5"/>
    </row>
    <row r="1284" spans="1:17" x14ac:dyDescent="0.35">
      <c r="A1284" s="39" t="s">
        <v>4</v>
      </c>
      <c r="B1284" s="14"/>
      <c r="C1284" s="26" t="str">
        <f t="shared" si="147"/>
        <v>Q4-1899</v>
      </c>
      <c r="D1284" s="27" t="str">
        <f t="shared" si="148"/>
        <v>1900</v>
      </c>
      <c r="E1284" s="26" t="str">
        <f t="shared" si="149"/>
        <v>Q4</v>
      </c>
      <c r="F1284" s="25" t="str">
        <f t="shared" si="150"/>
        <v>Jan-00</v>
      </c>
      <c r="G1284" s="26" t="str">
        <f t="shared" si="151"/>
        <v>Sat</v>
      </c>
      <c r="H1284" s="5"/>
      <c r="I1284" s="42" t="e">
        <f>VLOOKUP(H1284,TABLES!$A$2:$B$146,2,FALSE)</f>
        <v>#N/A</v>
      </c>
      <c r="J1284" s="42" t="e">
        <f>VLOOKUP(I1284,TABLES!$B$2:$C$146,2,FALSE)</f>
        <v>#N/A</v>
      </c>
      <c r="K1284" s="2"/>
      <c r="L1284" s="21">
        <v>0</v>
      </c>
      <c r="M1284" s="21">
        <v>0</v>
      </c>
      <c r="N1284" s="26" t="str">
        <f t="shared" si="152"/>
        <v>0:00</v>
      </c>
      <c r="O1284" s="26">
        <f t="shared" si="153"/>
        <v>0</v>
      </c>
      <c r="P1284" s="42" t="str">
        <f>VLOOKUP(O1284,TABLES!$F$2:$H$8,3)</f>
        <v>zero</v>
      </c>
      <c r="Q1284" s="5"/>
    </row>
    <row r="1285" spans="1:17" x14ac:dyDescent="0.35">
      <c r="A1285" s="39" t="s">
        <v>4</v>
      </c>
      <c r="B1285" s="14"/>
      <c r="C1285" s="26" t="str">
        <f t="shared" si="147"/>
        <v>Q4-1899</v>
      </c>
      <c r="D1285" s="27" t="str">
        <f t="shared" si="148"/>
        <v>1900</v>
      </c>
      <c r="E1285" s="26" t="str">
        <f t="shared" si="149"/>
        <v>Q4</v>
      </c>
      <c r="F1285" s="25" t="str">
        <f t="shared" si="150"/>
        <v>Jan-00</v>
      </c>
      <c r="G1285" s="26" t="str">
        <f t="shared" si="151"/>
        <v>Sat</v>
      </c>
      <c r="H1285" s="5"/>
      <c r="I1285" s="42" t="e">
        <f>VLOOKUP(H1285,TABLES!$A$2:$B$146,2,FALSE)</f>
        <v>#N/A</v>
      </c>
      <c r="J1285" s="42" t="e">
        <f>VLOOKUP(I1285,TABLES!$B$2:$C$146,2,FALSE)</f>
        <v>#N/A</v>
      </c>
      <c r="K1285" s="2"/>
      <c r="L1285" s="21">
        <v>0</v>
      </c>
      <c r="M1285" s="21">
        <v>0</v>
      </c>
      <c r="N1285" s="26" t="str">
        <f t="shared" si="152"/>
        <v>0:00</v>
      </c>
      <c r="O1285" s="26">
        <f t="shared" si="153"/>
        <v>0</v>
      </c>
      <c r="P1285" s="42" t="str">
        <f>VLOOKUP(O1285,TABLES!$F$2:$H$8,3)</f>
        <v>zero</v>
      </c>
      <c r="Q1285" s="5"/>
    </row>
    <row r="1286" spans="1:17" x14ac:dyDescent="0.35">
      <c r="A1286" s="39" t="s">
        <v>4</v>
      </c>
      <c r="B1286" s="14"/>
      <c r="C1286" s="26" t="str">
        <f t="shared" si="147"/>
        <v>Q4-1899</v>
      </c>
      <c r="D1286" s="27" t="str">
        <f t="shared" si="148"/>
        <v>1900</v>
      </c>
      <c r="E1286" s="26" t="str">
        <f t="shared" si="149"/>
        <v>Q4</v>
      </c>
      <c r="F1286" s="25" t="str">
        <f t="shared" si="150"/>
        <v>Jan-00</v>
      </c>
      <c r="G1286" s="26" t="str">
        <f t="shared" si="151"/>
        <v>Sat</v>
      </c>
      <c r="H1286" s="5"/>
      <c r="I1286" s="42" t="e">
        <f>VLOOKUP(H1286,TABLES!$A$2:$B$146,2,FALSE)</f>
        <v>#N/A</v>
      </c>
      <c r="J1286" s="42" t="e">
        <f>VLOOKUP(I1286,TABLES!$B$2:$C$146,2,FALSE)</f>
        <v>#N/A</v>
      </c>
      <c r="K1286" s="2"/>
      <c r="L1286" s="21">
        <v>0</v>
      </c>
      <c r="M1286" s="21">
        <v>0</v>
      </c>
      <c r="N1286" s="26" t="str">
        <f t="shared" si="152"/>
        <v>0:00</v>
      </c>
      <c r="O1286" s="26">
        <f t="shared" si="153"/>
        <v>0</v>
      </c>
      <c r="P1286" s="42" t="str">
        <f>VLOOKUP(O1286,TABLES!$F$2:$H$8,3)</f>
        <v>zero</v>
      </c>
      <c r="Q1286" s="5"/>
    </row>
    <row r="1287" spans="1:17" x14ac:dyDescent="0.35">
      <c r="A1287" s="39" t="s">
        <v>4</v>
      </c>
      <c r="B1287" s="14"/>
      <c r="C1287" s="26" t="str">
        <f t="shared" si="147"/>
        <v>Q4-1899</v>
      </c>
      <c r="D1287" s="27" t="str">
        <f t="shared" si="148"/>
        <v>1900</v>
      </c>
      <c r="E1287" s="26" t="str">
        <f t="shared" si="149"/>
        <v>Q4</v>
      </c>
      <c r="F1287" s="25" t="str">
        <f t="shared" si="150"/>
        <v>Jan-00</v>
      </c>
      <c r="G1287" s="26" t="str">
        <f t="shared" si="151"/>
        <v>Sat</v>
      </c>
      <c r="H1287" s="5"/>
      <c r="I1287" s="42" t="e">
        <f>VLOOKUP(H1287,TABLES!$A$2:$B$146,2,FALSE)</f>
        <v>#N/A</v>
      </c>
      <c r="J1287" s="42" t="e">
        <f>VLOOKUP(I1287,TABLES!$B$2:$C$146,2,FALSE)</f>
        <v>#N/A</v>
      </c>
      <c r="K1287" s="2"/>
      <c r="L1287" s="21">
        <v>0</v>
      </c>
      <c r="M1287" s="21">
        <v>0</v>
      </c>
      <c r="N1287" s="26" t="str">
        <f t="shared" si="152"/>
        <v>0:00</v>
      </c>
      <c r="O1287" s="26">
        <f t="shared" si="153"/>
        <v>0</v>
      </c>
      <c r="P1287" s="42" t="str">
        <f>VLOOKUP(O1287,TABLES!$F$2:$H$8,3)</f>
        <v>zero</v>
      </c>
      <c r="Q1287" s="5"/>
    </row>
    <row r="1288" spans="1:17" x14ac:dyDescent="0.35">
      <c r="A1288" s="39" t="s">
        <v>4</v>
      </c>
      <c r="B1288" s="14"/>
      <c r="C1288" s="26" t="str">
        <f t="shared" si="147"/>
        <v>Q4-1899</v>
      </c>
      <c r="D1288" s="27" t="str">
        <f t="shared" si="148"/>
        <v>1900</v>
      </c>
      <c r="E1288" s="26" t="str">
        <f t="shared" si="149"/>
        <v>Q4</v>
      </c>
      <c r="F1288" s="25" t="str">
        <f t="shared" si="150"/>
        <v>Jan-00</v>
      </c>
      <c r="G1288" s="26" t="str">
        <f t="shared" si="151"/>
        <v>Sat</v>
      </c>
      <c r="H1288" s="5"/>
      <c r="I1288" s="42" t="e">
        <f>VLOOKUP(H1288,TABLES!$A$2:$B$146,2,FALSE)</f>
        <v>#N/A</v>
      </c>
      <c r="J1288" s="42" t="e">
        <f>VLOOKUP(I1288,TABLES!$B$2:$C$146,2,FALSE)</f>
        <v>#N/A</v>
      </c>
      <c r="K1288" s="2"/>
      <c r="L1288" s="21">
        <v>0</v>
      </c>
      <c r="M1288" s="21">
        <v>0</v>
      </c>
      <c r="N1288" s="26" t="str">
        <f t="shared" si="152"/>
        <v>0:00</v>
      </c>
      <c r="O1288" s="26">
        <f t="shared" si="153"/>
        <v>0</v>
      </c>
      <c r="P1288" s="42" t="str">
        <f>VLOOKUP(O1288,TABLES!$F$2:$H$8,3)</f>
        <v>zero</v>
      </c>
      <c r="Q1288" s="5"/>
    </row>
    <row r="1289" spans="1:17" x14ac:dyDescent="0.35">
      <c r="A1289" s="39" t="s">
        <v>4</v>
      </c>
      <c r="B1289" s="14"/>
      <c r="C1289" s="26" t="str">
        <f t="shared" si="147"/>
        <v>Q4-1899</v>
      </c>
      <c r="D1289" s="27" t="str">
        <f t="shared" si="148"/>
        <v>1900</v>
      </c>
      <c r="E1289" s="26" t="str">
        <f t="shared" si="149"/>
        <v>Q4</v>
      </c>
      <c r="F1289" s="25" t="str">
        <f t="shared" si="150"/>
        <v>Jan-00</v>
      </c>
      <c r="G1289" s="26" t="str">
        <f t="shared" si="151"/>
        <v>Sat</v>
      </c>
      <c r="H1289" s="5"/>
      <c r="I1289" s="42" t="e">
        <f>VLOOKUP(H1289,TABLES!$A$2:$B$146,2,FALSE)</f>
        <v>#N/A</v>
      </c>
      <c r="J1289" s="42" t="e">
        <f>VLOOKUP(I1289,TABLES!$B$2:$C$146,2,FALSE)</f>
        <v>#N/A</v>
      </c>
      <c r="K1289" s="2"/>
      <c r="L1289" s="21">
        <v>0</v>
      </c>
      <c r="M1289" s="21">
        <v>0</v>
      </c>
      <c r="N1289" s="26" t="str">
        <f t="shared" si="152"/>
        <v>0:00</v>
      </c>
      <c r="O1289" s="26">
        <f t="shared" si="153"/>
        <v>0</v>
      </c>
      <c r="P1289" s="42" t="str">
        <f>VLOOKUP(O1289,TABLES!$F$2:$H$8,3)</f>
        <v>zero</v>
      </c>
      <c r="Q1289" s="5"/>
    </row>
    <row r="1290" spans="1:17" x14ac:dyDescent="0.35">
      <c r="A1290" s="39" t="s">
        <v>4</v>
      </c>
      <c r="B1290" s="14"/>
      <c r="C1290" s="26" t="str">
        <f t="shared" si="147"/>
        <v>Q4-1899</v>
      </c>
      <c r="D1290" s="27" t="str">
        <f t="shared" si="148"/>
        <v>1900</v>
      </c>
      <c r="E1290" s="26" t="str">
        <f t="shared" si="149"/>
        <v>Q4</v>
      </c>
      <c r="F1290" s="25" t="str">
        <f t="shared" si="150"/>
        <v>Jan-00</v>
      </c>
      <c r="G1290" s="26" t="str">
        <f t="shared" si="151"/>
        <v>Sat</v>
      </c>
      <c r="H1290" s="5"/>
      <c r="I1290" s="42" t="e">
        <f>VLOOKUP(H1290,TABLES!$A$2:$B$146,2,FALSE)</f>
        <v>#N/A</v>
      </c>
      <c r="J1290" s="42" t="e">
        <f>VLOOKUP(I1290,TABLES!$B$2:$C$146,2,FALSE)</f>
        <v>#N/A</v>
      </c>
      <c r="K1290" s="2"/>
      <c r="L1290" s="21">
        <v>0</v>
      </c>
      <c r="M1290" s="21">
        <v>0</v>
      </c>
      <c r="N1290" s="26" t="str">
        <f t="shared" si="152"/>
        <v>0:00</v>
      </c>
      <c r="O1290" s="26">
        <f t="shared" si="153"/>
        <v>0</v>
      </c>
      <c r="P1290" s="42" t="str">
        <f>VLOOKUP(O1290,TABLES!$F$2:$H$8,3)</f>
        <v>zero</v>
      </c>
      <c r="Q1290" s="5"/>
    </row>
    <row r="1291" spans="1:17" x14ac:dyDescent="0.35">
      <c r="A1291" s="39" t="s">
        <v>4</v>
      </c>
      <c r="B1291" s="14"/>
      <c r="C1291" s="26" t="str">
        <f t="shared" si="147"/>
        <v>Q4-1899</v>
      </c>
      <c r="D1291" s="27" t="str">
        <f t="shared" si="148"/>
        <v>1900</v>
      </c>
      <c r="E1291" s="26" t="str">
        <f t="shared" si="149"/>
        <v>Q4</v>
      </c>
      <c r="F1291" s="25" t="str">
        <f t="shared" si="150"/>
        <v>Jan-00</v>
      </c>
      <c r="G1291" s="26" t="str">
        <f t="shared" si="151"/>
        <v>Sat</v>
      </c>
      <c r="H1291" s="5"/>
      <c r="I1291" s="42" t="e">
        <f>VLOOKUP(H1291,TABLES!$A$2:$B$146,2,FALSE)</f>
        <v>#N/A</v>
      </c>
      <c r="J1291" s="42" t="e">
        <f>VLOOKUP(I1291,TABLES!$B$2:$C$146,2,FALSE)</f>
        <v>#N/A</v>
      </c>
      <c r="K1291" s="2"/>
      <c r="L1291" s="21">
        <v>0</v>
      </c>
      <c r="M1291" s="21">
        <v>0</v>
      </c>
      <c r="N1291" s="26" t="str">
        <f t="shared" si="152"/>
        <v>0:00</v>
      </c>
      <c r="O1291" s="26">
        <f t="shared" si="153"/>
        <v>0</v>
      </c>
      <c r="P1291" s="42" t="str">
        <f>VLOOKUP(O1291,TABLES!$F$2:$H$8,3)</f>
        <v>zero</v>
      </c>
      <c r="Q1291" s="5"/>
    </row>
    <row r="1292" spans="1:17" x14ac:dyDescent="0.35">
      <c r="A1292" s="39" t="s">
        <v>4</v>
      </c>
      <c r="B1292" s="14"/>
      <c r="C1292" s="26" t="str">
        <f t="shared" si="147"/>
        <v>Q4-1899</v>
      </c>
      <c r="D1292" s="27" t="str">
        <f t="shared" si="148"/>
        <v>1900</v>
      </c>
      <c r="E1292" s="26" t="str">
        <f t="shared" si="149"/>
        <v>Q4</v>
      </c>
      <c r="F1292" s="25" t="str">
        <f t="shared" si="150"/>
        <v>Jan-00</v>
      </c>
      <c r="G1292" s="26" t="str">
        <f t="shared" si="151"/>
        <v>Sat</v>
      </c>
      <c r="H1292" s="5"/>
      <c r="I1292" s="42" t="e">
        <f>VLOOKUP(H1292,TABLES!$A$2:$B$146,2,FALSE)</f>
        <v>#N/A</v>
      </c>
      <c r="J1292" s="42" t="e">
        <f>VLOOKUP(I1292,TABLES!$B$2:$C$146,2,FALSE)</f>
        <v>#N/A</v>
      </c>
      <c r="K1292" s="2"/>
      <c r="L1292" s="21">
        <v>0</v>
      </c>
      <c r="M1292" s="21">
        <v>0</v>
      </c>
      <c r="N1292" s="26" t="str">
        <f t="shared" si="152"/>
        <v>0:00</v>
      </c>
      <c r="O1292" s="26">
        <f t="shared" si="153"/>
        <v>0</v>
      </c>
      <c r="P1292" s="42" t="str">
        <f>VLOOKUP(O1292,TABLES!$F$2:$H$8,3)</f>
        <v>zero</v>
      </c>
      <c r="Q1292" s="5"/>
    </row>
    <row r="1293" spans="1:17" x14ac:dyDescent="0.35">
      <c r="A1293" s="39" t="s">
        <v>4</v>
      </c>
      <c r="B1293" s="14"/>
      <c r="C1293" s="26" t="str">
        <f t="shared" si="147"/>
        <v>Q4-1899</v>
      </c>
      <c r="D1293" s="27" t="str">
        <f t="shared" si="148"/>
        <v>1900</v>
      </c>
      <c r="E1293" s="26" t="str">
        <f t="shared" si="149"/>
        <v>Q4</v>
      </c>
      <c r="F1293" s="25" t="str">
        <f t="shared" si="150"/>
        <v>Jan-00</v>
      </c>
      <c r="G1293" s="26" t="str">
        <f t="shared" si="151"/>
        <v>Sat</v>
      </c>
      <c r="H1293" s="5"/>
      <c r="I1293" s="42" t="e">
        <f>VLOOKUP(H1293,TABLES!$A$2:$B$146,2,FALSE)</f>
        <v>#N/A</v>
      </c>
      <c r="J1293" s="42" t="e">
        <f>VLOOKUP(I1293,TABLES!$B$2:$C$146,2,FALSE)</f>
        <v>#N/A</v>
      </c>
      <c r="K1293" s="2"/>
      <c r="L1293" s="21">
        <v>0</v>
      </c>
      <c r="M1293" s="21">
        <v>0</v>
      </c>
      <c r="N1293" s="26" t="str">
        <f t="shared" si="152"/>
        <v>0:00</v>
      </c>
      <c r="O1293" s="26">
        <f t="shared" si="153"/>
        <v>0</v>
      </c>
      <c r="P1293" s="42" t="str">
        <f>VLOOKUP(O1293,TABLES!$F$2:$H$8,3)</f>
        <v>zero</v>
      </c>
      <c r="Q1293" s="5"/>
    </row>
    <row r="1294" spans="1:17" x14ac:dyDescent="0.35">
      <c r="A1294" s="39" t="s">
        <v>4</v>
      </c>
      <c r="B1294" s="14"/>
      <c r="C1294" s="26" t="str">
        <f t="shared" si="147"/>
        <v>Q4-1899</v>
      </c>
      <c r="D1294" s="27" t="str">
        <f t="shared" si="148"/>
        <v>1900</v>
      </c>
      <c r="E1294" s="26" t="str">
        <f t="shared" si="149"/>
        <v>Q4</v>
      </c>
      <c r="F1294" s="25" t="str">
        <f t="shared" si="150"/>
        <v>Jan-00</v>
      </c>
      <c r="G1294" s="26" t="str">
        <f t="shared" si="151"/>
        <v>Sat</v>
      </c>
      <c r="H1294" s="5"/>
      <c r="I1294" s="42" t="e">
        <f>VLOOKUP(H1294,TABLES!$A$2:$B$146,2,FALSE)</f>
        <v>#N/A</v>
      </c>
      <c r="J1294" s="42" t="e">
        <f>VLOOKUP(I1294,TABLES!$B$2:$C$146,2,FALSE)</f>
        <v>#N/A</v>
      </c>
      <c r="K1294" s="2"/>
      <c r="L1294" s="21">
        <v>0</v>
      </c>
      <c r="M1294" s="21">
        <v>0</v>
      </c>
      <c r="N1294" s="26" t="str">
        <f t="shared" si="152"/>
        <v>0:00</v>
      </c>
      <c r="O1294" s="26">
        <f t="shared" si="153"/>
        <v>0</v>
      </c>
      <c r="P1294" s="42" t="str">
        <f>VLOOKUP(O1294,TABLES!$F$2:$H$8,3)</f>
        <v>zero</v>
      </c>
      <c r="Q1294" s="5"/>
    </row>
    <row r="1295" spans="1:17" x14ac:dyDescent="0.35">
      <c r="A1295" s="39" t="s">
        <v>4</v>
      </c>
      <c r="B1295" s="14"/>
      <c r="C1295" s="26" t="str">
        <f t="shared" si="147"/>
        <v>Q4-1899</v>
      </c>
      <c r="D1295" s="27" t="str">
        <f t="shared" si="148"/>
        <v>1900</v>
      </c>
      <c r="E1295" s="26" t="str">
        <f t="shared" si="149"/>
        <v>Q4</v>
      </c>
      <c r="F1295" s="25" t="str">
        <f t="shared" si="150"/>
        <v>Jan-00</v>
      </c>
      <c r="G1295" s="26" t="str">
        <f t="shared" si="151"/>
        <v>Sat</v>
      </c>
      <c r="H1295" s="5"/>
      <c r="I1295" s="42" t="e">
        <f>VLOOKUP(H1295,TABLES!$A$2:$B$146,2,FALSE)</f>
        <v>#N/A</v>
      </c>
      <c r="J1295" s="42" t="e">
        <f>VLOOKUP(I1295,TABLES!$B$2:$C$146,2,FALSE)</f>
        <v>#N/A</v>
      </c>
      <c r="K1295" s="2"/>
      <c r="L1295" s="21">
        <v>0</v>
      </c>
      <c r="M1295" s="21">
        <v>0</v>
      </c>
      <c r="N1295" s="26" t="str">
        <f t="shared" si="152"/>
        <v>0:00</v>
      </c>
      <c r="O1295" s="26">
        <f t="shared" si="153"/>
        <v>0</v>
      </c>
      <c r="P1295" s="42" t="str">
        <f>VLOOKUP(O1295,TABLES!$F$2:$H$8,3)</f>
        <v>zero</v>
      </c>
      <c r="Q1295" s="5"/>
    </row>
    <row r="1296" spans="1:17" x14ac:dyDescent="0.35">
      <c r="A1296" s="39" t="s">
        <v>4</v>
      </c>
      <c r="B1296" s="14"/>
      <c r="C1296" s="26" t="str">
        <f t="shared" si="147"/>
        <v>Q4-1899</v>
      </c>
      <c r="D1296" s="27" t="str">
        <f t="shared" si="148"/>
        <v>1900</v>
      </c>
      <c r="E1296" s="26" t="str">
        <f t="shared" si="149"/>
        <v>Q4</v>
      </c>
      <c r="F1296" s="25" t="str">
        <f t="shared" si="150"/>
        <v>Jan-00</v>
      </c>
      <c r="G1296" s="26" t="str">
        <f t="shared" si="151"/>
        <v>Sat</v>
      </c>
      <c r="H1296" s="5"/>
      <c r="I1296" s="42" t="e">
        <f>VLOOKUP(H1296,TABLES!$A$2:$B$146,2,FALSE)</f>
        <v>#N/A</v>
      </c>
      <c r="J1296" s="42" t="e">
        <f>VLOOKUP(I1296,TABLES!$B$2:$C$146,2,FALSE)</f>
        <v>#N/A</v>
      </c>
      <c r="K1296" s="2"/>
      <c r="L1296" s="21">
        <v>0</v>
      </c>
      <c r="M1296" s="21">
        <v>0</v>
      </c>
      <c r="N1296" s="26" t="str">
        <f t="shared" si="152"/>
        <v>0:00</v>
      </c>
      <c r="O1296" s="26">
        <f t="shared" si="153"/>
        <v>0</v>
      </c>
      <c r="P1296" s="42" t="str">
        <f>VLOOKUP(O1296,TABLES!$F$2:$H$8,3)</f>
        <v>zero</v>
      </c>
      <c r="Q1296" s="5"/>
    </row>
    <row r="1297" spans="1:17" x14ac:dyDescent="0.35">
      <c r="A1297" s="39" t="s">
        <v>4</v>
      </c>
      <c r="B1297" s="14"/>
      <c r="C1297" s="26" t="str">
        <f t="shared" si="147"/>
        <v>Q4-1899</v>
      </c>
      <c r="D1297" s="27" t="str">
        <f t="shared" si="148"/>
        <v>1900</v>
      </c>
      <c r="E1297" s="26" t="str">
        <f t="shared" si="149"/>
        <v>Q4</v>
      </c>
      <c r="F1297" s="25" t="str">
        <f t="shared" si="150"/>
        <v>Jan-00</v>
      </c>
      <c r="G1297" s="26" t="str">
        <f t="shared" si="151"/>
        <v>Sat</v>
      </c>
      <c r="H1297" s="5"/>
      <c r="I1297" s="42" t="e">
        <f>VLOOKUP(H1297,TABLES!$A$2:$B$146,2,FALSE)</f>
        <v>#N/A</v>
      </c>
      <c r="J1297" s="42" t="e">
        <f>VLOOKUP(I1297,TABLES!$B$2:$C$146,2,FALSE)</f>
        <v>#N/A</v>
      </c>
      <c r="K1297" s="2"/>
      <c r="L1297" s="21">
        <v>0</v>
      </c>
      <c r="M1297" s="21">
        <v>0</v>
      </c>
      <c r="N1297" s="26" t="str">
        <f t="shared" si="152"/>
        <v>0:00</v>
      </c>
      <c r="O1297" s="26">
        <f t="shared" si="153"/>
        <v>0</v>
      </c>
      <c r="P1297" s="42" t="str">
        <f>VLOOKUP(O1297,TABLES!$F$2:$H$8,3)</f>
        <v>zero</v>
      </c>
      <c r="Q1297" s="5"/>
    </row>
    <row r="1298" spans="1:17" x14ac:dyDescent="0.35">
      <c r="A1298" s="39" t="s">
        <v>4</v>
      </c>
      <c r="B1298" s="14"/>
      <c r="C1298" s="26" t="str">
        <f t="shared" si="147"/>
        <v>Q4-1899</v>
      </c>
      <c r="D1298" s="27" t="str">
        <f t="shared" si="148"/>
        <v>1900</v>
      </c>
      <c r="E1298" s="26" t="str">
        <f t="shared" si="149"/>
        <v>Q4</v>
      </c>
      <c r="F1298" s="25" t="str">
        <f t="shared" si="150"/>
        <v>Jan-00</v>
      </c>
      <c r="G1298" s="26" t="str">
        <f t="shared" si="151"/>
        <v>Sat</v>
      </c>
      <c r="H1298" s="5"/>
      <c r="I1298" s="42" t="e">
        <f>VLOOKUP(H1298,TABLES!$A$2:$B$146,2,FALSE)</f>
        <v>#N/A</v>
      </c>
      <c r="J1298" s="42" t="e">
        <f>VLOOKUP(I1298,TABLES!$B$2:$C$146,2,FALSE)</f>
        <v>#N/A</v>
      </c>
      <c r="K1298" s="2"/>
      <c r="L1298" s="21">
        <v>0</v>
      </c>
      <c r="M1298" s="21">
        <v>0</v>
      </c>
      <c r="N1298" s="26" t="str">
        <f t="shared" si="152"/>
        <v>0:00</v>
      </c>
      <c r="O1298" s="26">
        <f t="shared" si="153"/>
        <v>0</v>
      </c>
      <c r="P1298" s="42" t="str">
        <f>VLOOKUP(O1298,TABLES!$F$2:$H$8,3)</f>
        <v>zero</v>
      </c>
      <c r="Q1298" s="5"/>
    </row>
    <row r="1299" spans="1:17" x14ac:dyDescent="0.35">
      <c r="A1299" s="39" t="s">
        <v>4</v>
      </c>
      <c r="B1299" s="14"/>
      <c r="C1299" s="26" t="str">
        <f t="shared" si="147"/>
        <v>Q4-1899</v>
      </c>
      <c r="D1299" s="27" t="str">
        <f t="shared" si="148"/>
        <v>1900</v>
      </c>
      <c r="E1299" s="26" t="str">
        <f t="shared" si="149"/>
        <v>Q4</v>
      </c>
      <c r="F1299" s="25" t="str">
        <f t="shared" si="150"/>
        <v>Jan-00</v>
      </c>
      <c r="G1299" s="26" t="str">
        <f t="shared" si="151"/>
        <v>Sat</v>
      </c>
      <c r="H1299" s="5"/>
      <c r="I1299" s="42" t="e">
        <f>VLOOKUP(H1299,TABLES!$A$2:$B$146,2,FALSE)</f>
        <v>#N/A</v>
      </c>
      <c r="J1299" s="42" t="e">
        <f>VLOOKUP(I1299,TABLES!$B$2:$C$146,2,FALSE)</f>
        <v>#N/A</v>
      </c>
      <c r="K1299" s="2"/>
      <c r="L1299" s="21">
        <v>0</v>
      </c>
      <c r="M1299" s="21">
        <v>0</v>
      </c>
      <c r="N1299" s="26" t="str">
        <f t="shared" si="152"/>
        <v>0:00</v>
      </c>
      <c r="O1299" s="26">
        <f t="shared" si="153"/>
        <v>0</v>
      </c>
      <c r="P1299" s="42" t="str">
        <f>VLOOKUP(O1299,TABLES!$F$2:$H$8,3)</f>
        <v>zero</v>
      </c>
      <c r="Q1299" s="5"/>
    </row>
    <row r="1300" spans="1:17" x14ac:dyDescent="0.35">
      <c r="A1300" s="39" t="s">
        <v>4</v>
      </c>
      <c r="B1300" s="14"/>
      <c r="C1300" s="26" t="str">
        <f t="shared" si="147"/>
        <v>Q4-1899</v>
      </c>
      <c r="D1300" s="27" t="str">
        <f t="shared" si="148"/>
        <v>1900</v>
      </c>
      <c r="E1300" s="26" t="str">
        <f t="shared" si="149"/>
        <v>Q4</v>
      </c>
      <c r="F1300" s="25" t="str">
        <f t="shared" si="150"/>
        <v>Jan-00</v>
      </c>
      <c r="G1300" s="26" t="str">
        <f t="shared" si="151"/>
        <v>Sat</v>
      </c>
      <c r="H1300" s="5"/>
      <c r="I1300" s="42" t="e">
        <f>VLOOKUP(H1300,TABLES!$A$2:$B$146,2,FALSE)</f>
        <v>#N/A</v>
      </c>
      <c r="J1300" s="42" t="e">
        <f>VLOOKUP(I1300,TABLES!$B$2:$C$146,2,FALSE)</f>
        <v>#N/A</v>
      </c>
      <c r="K1300" s="2"/>
      <c r="L1300" s="21">
        <v>0</v>
      </c>
      <c r="M1300" s="21">
        <v>0</v>
      </c>
      <c r="N1300" s="26" t="str">
        <f t="shared" si="152"/>
        <v>0:00</v>
      </c>
      <c r="O1300" s="26">
        <f t="shared" si="153"/>
        <v>0</v>
      </c>
      <c r="P1300" s="42" t="str">
        <f>VLOOKUP(O1300,TABLES!$F$2:$H$8,3)</f>
        <v>zero</v>
      </c>
      <c r="Q1300" s="5"/>
    </row>
    <row r="1301" spans="1:17" x14ac:dyDescent="0.35">
      <c r="A1301" s="39" t="s">
        <v>4</v>
      </c>
      <c r="B1301" s="14"/>
      <c r="C1301" s="26" t="str">
        <f t="shared" si="147"/>
        <v>Q4-1899</v>
      </c>
      <c r="D1301" s="27" t="str">
        <f t="shared" si="148"/>
        <v>1900</v>
      </c>
      <c r="E1301" s="26" t="str">
        <f t="shared" si="149"/>
        <v>Q4</v>
      </c>
      <c r="F1301" s="25" t="str">
        <f t="shared" si="150"/>
        <v>Jan-00</v>
      </c>
      <c r="G1301" s="26" t="str">
        <f t="shared" si="151"/>
        <v>Sat</v>
      </c>
      <c r="H1301" s="5"/>
      <c r="I1301" s="42" t="e">
        <f>VLOOKUP(H1301,TABLES!$A$2:$B$146,2,FALSE)</f>
        <v>#N/A</v>
      </c>
      <c r="J1301" s="42" t="e">
        <f>VLOOKUP(I1301,TABLES!$B$2:$C$146,2,FALSE)</f>
        <v>#N/A</v>
      </c>
      <c r="K1301" s="2"/>
      <c r="L1301" s="21">
        <v>0</v>
      </c>
      <c r="M1301" s="21">
        <v>0</v>
      </c>
      <c r="N1301" s="26" t="str">
        <f t="shared" si="152"/>
        <v>0:00</v>
      </c>
      <c r="O1301" s="26">
        <f t="shared" si="153"/>
        <v>0</v>
      </c>
      <c r="P1301" s="42" t="str">
        <f>VLOOKUP(O1301,TABLES!$F$2:$H$8,3)</f>
        <v>zero</v>
      </c>
      <c r="Q1301" s="5"/>
    </row>
    <row r="1302" spans="1:17" x14ac:dyDescent="0.35">
      <c r="A1302" s="39" t="s">
        <v>4</v>
      </c>
      <c r="B1302" s="14"/>
      <c r="C1302" s="26" t="str">
        <f t="shared" si="147"/>
        <v>Q4-1899</v>
      </c>
      <c r="D1302" s="27" t="str">
        <f t="shared" si="148"/>
        <v>1900</v>
      </c>
      <c r="E1302" s="26" t="str">
        <f t="shared" si="149"/>
        <v>Q4</v>
      </c>
      <c r="F1302" s="25" t="str">
        <f t="shared" si="150"/>
        <v>Jan-00</v>
      </c>
      <c r="G1302" s="26" t="str">
        <f t="shared" si="151"/>
        <v>Sat</v>
      </c>
      <c r="H1302" s="5"/>
      <c r="I1302" s="42" t="e">
        <f>VLOOKUP(H1302,TABLES!$A$2:$B$146,2,FALSE)</f>
        <v>#N/A</v>
      </c>
      <c r="J1302" s="42" t="e">
        <f>VLOOKUP(I1302,TABLES!$B$2:$C$146,2,FALSE)</f>
        <v>#N/A</v>
      </c>
      <c r="K1302" s="2"/>
      <c r="L1302" s="21">
        <v>0</v>
      </c>
      <c r="M1302" s="21">
        <v>0</v>
      </c>
      <c r="N1302" s="26" t="str">
        <f t="shared" si="152"/>
        <v>0:00</v>
      </c>
      <c r="O1302" s="26">
        <f t="shared" si="153"/>
        <v>0</v>
      </c>
      <c r="P1302" s="42" t="str">
        <f>VLOOKUP(O1302,TABLES!$F$2:$H$8,3)</f>
        <v>zero</v>
      </c>
      <c r="Q1302" s="5"/>
    </row>
    <row r="1303" spans="1:17" x14ac:dyDescent="0.35">
      <c r="A1303" s="39" t="s">
        <v>4</v>
      </c>
      <c r="B1303" s="14"/>
      <c r="C1303" s="26" t="str">
        <f t="shared" si="147"/>
        <v>Q4-1899</v>
      </c>
      <c r="D1303" s="27" t="str">
        <f t="shared" si="148"/>
        <v>1900</v>
      </c>
      <c r="E1303" s="26" t="str">
        <f t="shared" si="149"/>
        <v>Q4</v>
      </c>
      <c r="F1303" s="25" t="str">
        <f t="shared" si="150"/>
        <v>Jan-00</v>
      </c>
      <c r="G1303" s="26" t="str">
        <f t="shared" si="151"/>
        <v>Sat</v>
      </c>
      <c r="H1303" s="5"/>
      <c r="I1303" s="42" t="e">
        <f>VLOOKUP(H1303,TABLES!$A$2:$B$146,2,FALSE)</f>
        <v>#N/A</v>
      </c>
      <c r="J1303" s="42" t="e">
        <f>VLOOKUP(I1303,TABLES!$B$2:$C$146,2,FALSE)</f>
        <v>#N/A</v>
      </c>
      <c r="K1303" s="2"/>
      <c r="L1303" s="21">
        <v>0</v>
      </c>
      <c r="M1303" s="21">
        <v>0</v>
      </c>
      <c r="N1303" s="26" t="str">
        <f t="shared" si="152"/>
        <v>0:00</v>
      </c>
      <c r="O1303" s="26">
        <f t="shared" si="153"/>
        <v>0</v>
      </c>
      <c r="P1303" s="42" t="str">
        <f>VLOOKUP(O1303,TABLES!$F$2:$H$8,3)</f>
        <v>zero</v>
      </c>
      <c r="Q1303" s="5"/>
    </row>
    <row r="1304" spans="1:17" x14ac:dyDescent="0.35">
      <c r="A1304" s="39" t="s">
        <v>4</v>
      </c>
      <c r="B1304" s="14"/>
      <c r="C1304" s="26" t="str">
        <f t="shared" si="147"/>
        <v>Q4-1899</v>
      </c>
      <c r="D1304" s="27" t="str">
        <f t="shared" si="148"/>
        <v>1900</v>
      </c>
      <c r="E1304" s="26" t="str">
        <f t="shared" si="149"/>
        <v>Q4</v>
      </c>
      <c r="F1304" s="25" t="str">
        <f t="shared" si="150"/>
        <v>Jan-00</v>
      </c>
      <c r="G1304" s="26" t="str">
        <f t="shared" si="151"/>
        <v>Sat</v>
      </c>
      <c r="H1304" s="5"/>
      <c r="I1304" s="42" t="e">
        <f>VLOOKUP(H1304,TABLES!$A$2:$B$146,2,FALSE)</f>
        <v>#N/A</v>
      </c>
      <c r="J1304" s="42" t="e">
        <f>VLOOKUP(I1304,TABLES!$B$2:$C$146,2,FALSE)</f>
        <v>#N/A</v>
      </c>
      <c r="K1304" s="2"/>
      <c r="L1304" s="21">
        <v>0</v>
      </c>
      <c r="M1304" s="21">
        <v>0</v>
      </c>
      <c r="N1304" s="26" t="str">
        <f t="shared" si="152"/>
        <v>0:00</v>
      </c>
      <c r="O1304" s="26">
        <f t="shared" si="153"/>
        <v>0</v>
      </c>
      <c r="P1304" s="42" t="str">
        <f>VLOOKUP(O1304,TABLES!$F$2:$H$8,3)</f>
        <v>zero</v>
      </c>
      <c r="Q1304" s="5"/>
    </row>
    <row r="1305" spans="1:17" x14ac:dyDescent="0.35">
      <c r="A1305" s="39" t="s">
        <v>4</v>
      </c>
      <c r="B1305" s="14"/>
      <c r="C1305" s="26" t="str">
        <f t="shared" si="147"/>
        <v>Q4-1899</v>
      </c>
      <c r="D1305" s="27" t="str">
        <f t="shared" si="148"/>
        <v>1900</v>
      </c>
      <c r="E1305" s="26" t="str">
        <f t="shared" si="149"/>
        <v>Q4</v>
      </c>
      <c r="F1305" s="25" t="str">
        <f t="shared" si="150"/>
        <v>Jan-00</v>
      </c>
      <c r="G1305" s="26" t="str">
        <f t="shared" si="151"/>
        <v>Sat</v>
      </c>
      <c r="H1305" s="5"/>
      <c r="I1305" s="42" t="e">
        <f>VLOOKUP(H1305,TABLES!$A$2:$B$146,2,FALSE)</f>
        <v>#N/A</v>
      </c>
      <c r="J1305" s="42" t="e">
        <f>VLOOKUP(I1305,TABLES!$B$2:$C$146,2,FALSE)</f>
        <v>#N/A</v>
      </c>
      <c r="K1305" s="2"/>
      <c r="L1305" s="21">
        <v>0</v>
      </c>
      <c r="M1305" s="21">
        <v>0</v>
      </c>
      <c r="N1305" s="26" t="str">
        <f t="shared" si="152"/>
        <v>0:00</v>
      </c>
      <c r="O1305" s="26">
        <f t="shared" si="153"/>
        <v>0</v>
      </c>
      <c r="P1305" s="42" t="str">
        <f>VLOOKUP(O1305,TABLES!$F$2:$H$8,3)</f>
        <v>zero</v>
      </c>
      <c r="Q1305" s="5"/>
    </row>
    <row r="1306" spans="1:17" x14ac:dyDescent="0.35">
      <c r="A1306" s="39" t="s">
        <v>4</v>
      </c>
      <c r="B1306" s="14"/>
      <c r="C1306" s="26" t="str">
        <f t="shared" si="147"/>
        <v>Q4-1899</v>
      </c>
      <c r="D1306" s="27" t="str">
        <f t="shared" si="148"/>
        <v>1900</v>
      </c>
      <c r="E1306" s="26" t="str">
        <f t="shared" si="149"/>
        <v>Q4</v>
      </c>
      <c r="F1306" s="25" t="str">
        <f t="shared" si="150"/>
        <v>Jan-00</v>
      </c>
      <c r="G1306" s="26" t="str">
        <f t="shared" si="151"/>
        <v>Sat</v>
      </c>
      <c r="H1306" s="5"/>
      <c r="I1306" s="42" t="e">
        <f>VLOOKUP(H1306,TABLES!$A$2:$B$146,2,FALSE)</f>
        <v>#N/A</v>
      </c>
      <c r="J1306" s="42" t="e">
        <f>VLOOKUP(I1306,TABLES!$B$2:$C$146,2,FALSE)</f>
        <v>#N/A</v>
      </c>
      <c r="K1306" s="2"/>
      <c r="L1306" s="21">
        <v>0</v>
      </c>
      <c r="M1306" s="21">
        <v>0</v>
      </c>
      <c r="N1306" s="26" t="str">
        <f t="shared" si="152"/>
        <v>0:00</v>
      </c>
      <c r="O1306" s="26">
        <f t="shared" si="153"/>
        <v>0</v>
      </c>
      <c r="P1306" s="42" t="str">
        <f>VLOOKUP(O1306,TABLES!$F$2:$H$8,3)</f>
        <v>zero</v>
      </c>
      <c r="Q1306" s="5"/>
    </row>
    <row r="1307" spans="1:17" x14ac:dyDescent="0.35">
      <c r="A1307" s="39" t="s">
        <v>4</v>
      </c>
      <c r="B1307" s="14"/>
      <c r="C1307" s="26" t="str">
        <f t="shared" si="147"/>
        <v>Q4-1899</v>
      </c>
      <c r="D1307" s="27" t="str">
        <f t="shared" si="148"/>
        <v>1900</v>
      </c>
      <c r="E1307" s="26" t="str">
        <f t="shared" si="149"/>
        <v>Q4</v>
      </c>
      <c r="F1307" s="25" t="str">
        <f t="shared" si="150"/>
        <v>Jan-00</v>
      </c>
      <c r="G1307" s="26" t="str">
        <f t="shared" si="151"/>
        <v>Sat</v>
      </c>
      <c r="H1307" s="5"/>
      <c r="I1307" s="42" t="e">
        <f>VLOOKUP(H1307,TABLES!$A$2:$B$146,2,FALSE)</f>
        <v>#N/A</v>
      </c>
      <c r="J1307" s="42" t="e">
        <f>VLOOKUP(I1307,TABLES!$B$2:$C$146,2,FALSE)</f>
        <v>#N/A</v>
      </c>
      <c r="K1307" s="2"/>
      <c r="L1307" s="21">
        <v>0</v>
      </c>
      <c r="M1307" s="21">
        <v>0</v>
      </c>
      <c r="N1307" s="26" t="str">
        <f t="shared" si="152"/>
        <v>0:00</v>
      </c>
      <c r="O1307" s="26">
        <f t="shared" si="153"/>
        <v>0</v>
      </c>
      <c r="P1307" s="42" t="str">
        <f>VLOOKUP(O1307,TABLES!$F$2:$H$8,3)</f>
        <v>zero</v>
      </c>
      <c r="Q1307" s="5"/>
    </row>
    <row r="1308" spans="1:17" x14ac:dyDescent="0.35">
      <c r="A1308" s="39" t="s">
        <v>4</v>
      </c>
      <c r="B1308" s="14"/>
      <c r="C1308" s="26" t="str">
        <f t="shared" si="147"/>
        <v>Q4-1899</v>
      </c>
      <c r="D1308" s="27" t="str">
        <f t="shared" si="148"/>
        <v>1900</v>
      </c>
      <c r="E1308" s="26" t="str">
        <f t="shared" si="149"/>
        <v>Q4</v>
      </c>
      <c r="F1308" s="25" t="str">
        <f t="shared" si="150"/>
        <v>Jan-00</v>
      </c>
      <c r="G1308" s="26" t="str">
        <f t="shared" si="151"/>
        <v>Sat</v>
      </c>
      <c r="H1308" s="5"/>
      <c r="I1308" s="42" t="e">
        <f>VLOOKUP(H1308,TABLES!$A$2:$B$146,2,FALSE)</f>
        <v>#N/A</v>
      </c>
      <c r="J1308" s="42" t="e">
        <f>VLOOKUP(I1308,TABLES!$B$2:$C$146,2,FALSE)</f>
        <v>#N/A</v>
      </c>
      <c r="K1308" s="2"/>
      <c r="L1308" s="21">
        <v>0</v>
      </c>
      <c r="M1308" s="21">
        <v>0</v>
      </c>
      <c r="N1308" s="26" t="str">
        <f t="shared" si="152"/>
        <v>0:00</v>
      </c>
      <c r="O1308" s="26">
        <f t="shared" si="153"/>
        <v>0</v>
      </c>
      <c r="P1308" s="42" t="str">
        <f>VLOOKUP(O1308,TABLES!$F$2:$H$8,3)</f>
        <v>zero</v>
      </c>
      <c r="Q1308" s="5"/>
    </row>
    <row r="1309" spans="1:17" x14ac:dyDescent="0.35">
      <c r="A1309" s="39" t="s">
        <v>4</v>
      </c>
      <c r="B1309" s="14"/>
      <c r="C1309" s="26" t="str">
        <f t="shared" si="147"/>
        <v>Q4-1899</v>
      </c>
      <c r="D1309" s="27" t="str">
        <f t="shared" si="148"/>
        <v>1900</v>
      </c>
      <c r="E1309" s="26" t="str">
        <f t="shared" si="149"/>
        <v>Q4</v>
      </c>
      <c r="F1309" s="25" t="str">
        <f t="shared" si="150"/>
        <v>Jan-00</v>
      </c>
      <c r="G1309" s="26" t="str">
        <f t="shared" si="151"/>
        <v>Sat</v>
      </c>
      <c r="H1309" s="5"/>
      <c r="I1309" s="42" t="e">
        <f>VLOOKUP(H1309,TABLES!$A$2:$B$146,2,FALSE)</f>
        <v>#N/A</v>
      </c>
      <c r="J1309" s="42" t="e">
        <f>VLOOKUP(I1309,TABLES!$B$2:$C$146,2,FALSE)</f>
        <v>#N/A</v>
      </c>
      <c r="K1309" s="2"/>
      <c r="L1309" s="21">
        <v>0</v>
      </c>
      <c r="M1309" s="21">
        <v>0</v>
      </c>
      <c r="N1309" s="26" t="str">
        <f t="shared" si="152"/>
        <v>0:00</v>
      </c>
      <c r="O1309" s="26">
        <f t="shared" si="153"/>
        <v>0</v>
      </c>
      <c r="P1309" s="42" t="str">
        <f>VLOOKUP(O1309,TABLES!$F$2:$H$8,3)</f>
        <v>zero</v>
      </c>
      <c r="Q1309" s="5"/>
    </row>
    <row r="1310" spans="1:17" x14ac:dyDescent="0.35">
      <c r="A1310" s="39" t="s">
        <v>4</v>
      </c>
      <c r="B1310" s="14"/>
      <c r="C1310" s="26" t="str">
        <f t="shared" si="147"/>
        <v>Q4-1899</v>
      </c>
      <c r="D1310" s="27" t="str">
        <f t="shared" si="148"/>
        <v>1900</v>
      </c>
      <c r="E1310" s="26" t="str">
        <f t="shared" si="149"/>
        <v>Q4</v>
      </c>
      <c r="F1310" s="25" t="str">
        <f t="shared" si="150"/>
        <v>Jan-00</v>
      </c>
      <c r="G1310" s="26" t="str">
        <f t="shared" si="151"/>
        <v>Sat</v>
      </c>
      <c r="H1310" s="5"/>
      <c r="I1310" s="42" t="e">
        <f>VLOOKUP(H1310,TABLES!$A$2:$B$146,2,FALSE)</f>
        <v>#N/A</v>
      </c>
      <c r="J1310" s="42" t="e">
        <f>VLOOKUP(I1310,TABLES!$B$2:$C$146,2,FALSE)</f>
        <v>#N/A</v>
      </c>
      <c r="K1310" s="2"/>
      <c r="L1310" s="21">
        <v>0</v>
      </c>
      <c r="M1310" s="21">
        <v>0</v>
      </c>
      <c r="N1310" s="26" t="str">
        <f t="shared" si="152"/>
        <v>0:00</v>
      </c>
      <c r="O1310" s="26">
        <f t="shared" si="153"/>
        <v>0</v>
      </c>
      <c r="P1310" s="42" t="str">
        <f>VLOOKUP(O1310,TABLES!$F$2:$H$8,3)</f>
        <v>zero</v>
      </c>
      <c r="Q1310" s="5"/>
    </row>
    <row r="1311" spans="1:17" x14ac:dyDescent="0.35">
      <c r="A1311" s="39" t="s">
        <v>4</v>
      </c>
      <c r="B1311" s="14"/>
      <c r="C1311" s="26" t="str">
        <f t="shared" si="147"/>
        <v>Q4-1899</v>
      </c>
      <c r="D1311" s="27" t="str">
        <f t="shared" si="148"/>
        <v>1900</v>
      </c>
      <c r="E1311" s="26" t="str">
        <f t="shared" si="149"/>
        <v>Q4</v>
      </c>
      <c r="F1311" s="25" t="str">
        <f t="shared" si="150"/>
        <v>Jan-00</v>
      </c>
      <c r="G1311" s="26" t="str">
        <f t="shared" si="151"/>
        <v>Sat</v>
      </c>
      <c r="H1311" s="5"/>
      <c r="I1311" s="42" t="e">
        <f>VLOOKUP(H1311,TABLES!$A$2:$B$146,2,FALSE)</f>
        <v>#N/A</v>
      </c>
      <c r="J1311" s="42" t="e">
        <f>VLOOKUP(I1311,TABLES!$B$2:$C$146,2,FALSE)</f>
        <v>#N/A</v>
      </c>
      <c r="K1311" s="2"/>
      <c r="L1311" s="21">
        <v>0</v>
      </c>
      <c r="M1311" s="21">
        <v>0</v>
      </c>
      <c r="N1311" s="26" t="str">
        <f t="shared" si="152"/>
        <v>0:00</v>
      </c>
      <c r="O1311" s="26">
        <f t="shared" si="153"/>
        <v>0</v>
      </c>
      <c r="P1311" s="42" t="str">
        <f>VLOOKUP(O1311,TABLES!$F$2:$H$8,3)</f>
        <v>zero</v>
      </c>
      <c r="Q1311" s="5"/>
    </row>
    <row r="1312" spans="1:17" x14ac:dyDescent="0.35">
      <c r="A1312" s="39" t="s">
        <v>4</v>
      </c>
      <c r="B1312" s="14"/>
      <c r="C1312" s="26" t="str">
        <f t="shared" si="147"/>
        <v>Q4-1899</v>
      </c>
      <c r="D1312" s="27" t="str">
        <f t="shared" si="148"/>
        <v>1900</v>
      </c>
      <c r="E1312" s="26" t="str">
        <f t="shared" si="149"/>
        <v>Q4</v>
      </c>
      <c r="F1312" s="25" t="str">
        <f t="shared" si="150"/>
        <v>Jan-00</v>
      </c>
      <c r="G1312" s="26" t="str">
        <f t="shared" si="151"/>
        <v>Sat</v>
      </c>
      <c r="H1312" s="5"/>
      <c r="I1312" s="42" t="e">
        <f>VLOOKUP(H1312,TABLES!$A$2:$B$146,2,FALSE)</f>
        <v>#N/A</v>
      </c>
      <c r="J1312" s="42" t="e">
        <f>VLOOKUP(I1312,TABLES!$B$2:$C$146,2,FALSE)</f>
        <v>#N/A</v>
      </c>
      <c r="K1312" s="2"/>
      <c r="L1312" s="21">
        <v>0</v>
      </c>
      <c r="M1312" s="21">
        <v>0</v>
      </c>
      <c r="N1312" s="26" t="str">
        <f t="shared" si="152"/>
        <v>0:00</v>
      </c>
      <c r="O1312" s="26">
        <f t="shared" si="153"/>
        <v>0</v>
      </c>
      <c r="P1312" s="42" t="str">
        <f>VLOOKUP(O1312,TABLES!$F$2:$H$8,3)</f>
        <v>zero</v>
      </c>
      <c r="Q1312" s="5"/>
    </row>
    <row r="1313" spans="1:17" x14ac:dyDescent="0.35">
      <c r="A1313" s="39" t="s">
        <v>4</v>
      </c>
      <c r="B1313" s="14"/>
      <c r="C1313" s="26" t="str">
        <f t="shared" si="147"/>
        <v>Q4-1899</v>
      </c>
      <c r="D1313" s="27" t="str">
        <f t="shared" si="148"/>
        <v>1900</v>
      </c>
      <c r="E1313" s="26" t="str">
        <f t="shared" si="149"/>
        <v>Q4</v>
      </c>
      <c r="F1313" s="25" t="str">
        <f t="shared" si="150"/>
        <v>Jan-00</v>
      </c>
      <c r="G1313" s="26" t="str">
        <f t="shared" si="151"/>
        <v>Sat</v>
      </c>
      <c r="H1313" s="5"/>
      <c r="I1313" s="42" t="e">
        <f>VLOOKUP(H1313,TABLES!$A$2:$B$146,2,FALSE)</f>
        <v>#N/A</v>
      </c>
      <c r="J1313" s="42" t="e">
        <f>VLOOKUP(I1313,TABLES!$B$2:$C$146,2,FALSE)</f>
        <v>#N/A</v>
      </c>
      <c r="K1313" s="2"/>
      <c r="L1313" s="21">
        <v>0</v>
      </c>
      <c r="M1313" s="21">
        <v>0</v>
      </c>
      <c r="N1313" s="26" t="str">
        <f t="shared" si="152"/>
        <v>0:00</v>
      </c>
      <c r="O1313" s="26">
        <f t="shared" si="153"/>
        <v>0</v>
      </c>
      <c r="P1313" s="42" t="str">
        <f>VLOOKUP(O1313,TABLES!$F$2:$H$8,3)</f>
        <v>zero</v>
      </c>
      <c r="Q1313" s="5"/>
    </row>
    <row r="1314" spans="1:17" x14ac:dyDescent="0.35">
      <c r="A1314" s="39" t="s">
        <v>4</v>
      </c>
      <c r="B1314" s="14"/>
      <c r="C1314" s="26" t="str">
        <f t="shared" si="147"/>
        <v>Q4-1899</v>
      </c>
      <c r="D1314" s="27" t="str">
        <f t="shared" si="148"/>
        <v>1900</v>
      </c>
      <c r="E1314" s="26" t="str">
        <f t="shared" si="149"/>
        <v>Q4</v>
      </c>
      <c r="F1314" s="25" t="str">
        <f t="shared" si="150"/>
        <v>Jan-00</v>
      </c>
      <c r="G1314" s="26" t="str">
        <f t="shared" si="151"/>
        <v>Sat</v>
      </c>
      <c r="H1314" s="5"/>
      <c r="I1314" s="42" t="e">
        <f>VLOOKUP(H1314,TABLES!$A$2:$B$146,2,FALSE)</f>
        <v>#N/A</v>
      </c>
      <c r="J1314" s="42" t="e">
        <f>VLOOKUP(I1314,TABLES!$B$2:$C$146,2,FALSE)</f>
        <v>#N/A</v>
      </c>
      <c r="K1314" s="2"/>
      <c r="L1314" s="21">
        <v>0</v>
      </c>
      <c r="M1314" s="21">
        <v>0</v>
      </c>
      <c r="N1314" s="26" t="str">
        <f t="shared" si="152"/>
        <v>0:00</v>
      </c>
      <c r="O1314" s="26">
        <f t="shared" si="153"/>
        <v>0</v>
      </c>
      <c r="P1314" s="42" t="str">
        <f>VLOOKUP(O1314,TABLES!$F$2:$H$8,3)</f>
        <v>zero</v>
      </c>
      <c r="Q1314" s="5"/>
    </row>
    <row r="1315" spans="1:17" x14ac:dyDescent="0.35">
      <c r="A1315" s="39" t="s">
        <v>4</v>
      </c>
      <c r="B1315" s="14"/>
      <c r="C1315" s="26" t="str">
        <f t="shared" si="147"/>
        <v>Q4-1899</v>
      </c>
      <c r="D1315" s="27" t="str">
        <f t="shared" si="148"/>
        <v>1900</v>
      </c>
      <c r="E1315" s="26" t="str">
        <f t="shared" si="149"/>
        <v>Q4</v>
      </c>
      <c r="F1315" s="25" t="str">
        <f t="shared" si="150"/>
        <v>Jan-00</v>
      </c>
      <c r="G1315" s="26" t="str">
        <f t="shared" si="151"/>
        <v>Sat</v>
      </c>
      <c r="H1315" s="5"/>
      <c r="I1315" s="42" t="e">
        <f>VLOOKUP(H1315,TABLES!$A$2:$B$146,2,FALSE)</f>
        <v>#N/A</v>
      </c>
      <c r="J1315" s="42" t="e">
        <f>VLOOKUP(I1315,TABLES!$B$2:$C$146,2,FALSE)</f>
        <v>#N/A</v>
      </c>
      <c r="K1315" s="2"/>
      <c r="L1315" s="21">
        <v>0</v>
      </c>
      <c r="M1315" s="21">
        <v>0</v>
      </c>
      <c r="N1315" s="26" t="str">
        <f t="shared" si="152"/>
        <v>0:00</v>
      </c>
      <c r="O1315" s="26">
        <f t="shared" si="153"/>
        <v>0</v>
      </c>
      <c r="P1315" s="42" t="str">
        <f>VLOOKUP(O1315,TABLES!$F$2:$H$8,3)</f>
        <v>zero</v>
      </c>
      <c r="Q1315" s="5"/>
    </row>
    <row r="1316" spans="1:17" x14ac:dyDescent="0.35">
      <c r="A1316" s="39" t="s">
        <v>4</v>
      </c>
      <c r="B1316" s="14"/>
      <c r="C1316" s="26" t="str">
        <f t="shared" si="147"/>
        <v>Q4-1899</v>
      </c>
      <c r="D1316" s="27" t="str">
        <f t="shared" si="148"/>
        <v>1900</v>
      </c>
      <c r="E1316" s="26" t="str">
        <f t="shared" si="149"/>
        <v>Q4</v>
      </c>
      <c r="F1316" s="25" t="str">
        <f t="shared" si="150"/>
        <v>Jan-00</v>
      </c>
      <c r="G1316" s="26" t="str">
        <f t="shared" si="151"/>
        <v>Sat</v>
      </c>
      <c r="H1316" s="5"/>
      <c r="I1316" s="42" t="e">
        <f>VLOOKUP(H1316,TABLES!$A$2:$B$146,2,FALSE)</f>
        <v>#N/A</v>
      </c>
      <c r="J1316" s="42" t="e">
        <f>VLOOKUP(I1316,TABLES!$B$2:$C$146,2,FALSE)</f>
        <v>#N/A</v>
      </c>
      <c r="K1316" s="2"/>
      <c r="L1316" s="21">
        <v>0</v>
      </c>
      <c r="M1316" s="21">
        <v>0</v>
      </c>
      <c r="N1316" s="26" t="str">
        <f t="shared" si="152"/>
        <v>0:00</v>
      </c>
      <c r="O1316" s="26">
        <f t="shared" si="153"/>
        <v>0</v>
      </c>
      <c r="P1316" s="42" t="str">
        <f>VLOOKUP(O1316,TABLES!$F$2:$H$8,3)</f>
        <v>zero</v>
      </c>
      <c r="Q1316" s="5"/>
    </row>
    <row r="1317" spans="1:17" x14ac:dyDescent="0.35">
      <c r="A1317" s="39" t="s">
        <v>4</v>
      </c>
      <c r="B1317" s="14"/>
      <c r="C1317" s="26" t="str">
        <f t="shared" si="147"/>
        <v>Q4-1899</v>
      </c>
      <c r="D1317" s="27" t="str">
        <f t="shared" si="148"/>
        <v>1900</v>
      </c>
      <c r="E1317" s="26" t="str">
        <f t="shared" si="149"/>
        <v>Q4</v>
      </c>
      <c r="F1317" s="25" t="str">
        <f t="shared" si="150"/>
        <v>Jan-00</v>
      </c>
      <c r="G1317" s="26" t="str">
        <f t="shared" si="151"/>
        <v>Sat</v>
      </c>
      <c r="H1317" s="5"/>
      <c r="I1317" s="42" t="e">
        <f>VLOOKUP(H1317,TABLES!$A$2:$B$146,2,FALSE)</f>
        <v>#N/A</v>
      </c>
      <c r="J1317" s="42" t="e">
        <f>VLOOKUP(I1317,TABLES!$B$2:$C$146,2,FALSE)</f>
        <v>#N/A</v>
      </c>
      <c r="K1317" s="2"/>
      <c r="L1317" s="21">
        <v>0</v>
      </c>
      <c r="M1317" s="21">
        <v>0</v>
      </c>
      <c r="N1317" s="26" t="str">
        <f t="shared" si="152"/>
        <v>0:00</v>
      </c>
      <c r="O1317" s="26">
        <f t="shared" si="153"/>
        <v>0</v>
      </c>
      <c r="P1317" s="42" t="str">
        <f>VLOOKUP(O1317,TABLES!$F$2:$H$8,3)</f>
        <v>zero</v>
      </c>
      <c r="Q1317" s="5"/>
    </row>
    <row r="1318" spans="1:17" x14ac:dyDescent="0.35">
      <c r="A1318" s="39" t="s">
        <v>4</v>
      </c>
      <c r="B1318" s="14"/>
      <c r="C1318" s="26" t="str">
        <f t="shared" si="147"/>
        <v>Q4-1899</v>
      </c>
      <c r="D1318" s="27" t="str">
        <f t="shared" si="148"/>
        <v>1900</v>
      </c>
      <c r="E1318" s="26" t="str">
        <f t="shared" si="149"/>
        <v>Q4</v>
      </c>
      <c r="F1318" s="25" t="str">
        <f t="shared" si="150"/>
        <v>Jan-00</v>
      </c>
      <c r="G1318" s="26" t="str">
        <f t="shared" si="151"/>
        <v>Sat</v>
      </c>
      <c r="H1318" s="5"/>
      <c r="I1318" s="42" t="e">
        <f>VLOOKUP(H1318,TABLES!$A$2:$B$146,2,FALSE)</f>
        <v>#N/A</v>
      </c>
      <c r="J1318" s="42" t="e">
        <f>VLOOKUP(I1318,TABLES!$B$2:$C$146,2,FALSE)</f>
        <v>#N/A</v>
      </c>
      <c r="K1318" s="2"/>
      <c r="L1318" s="21">
        <v>0</v>
      </c>
      <c r="M1318" s="21">
        <v>0</v>
      </c>
      <c r="N1318" s="26" t="str">
        <f t="shared" si="152"/>
        <v>0:00</v>
      </c>
      <c r="O1318" s="26">
        <f t="shared" si="153"/>
        <v>0</v>
      </c>
      <c r="P1318" s="42" t="str">
        <f>VLOOKUP(O1318,TABLES!$F$2:$H$8,3)</f>
        <v>zero</v>
      </c>
      <c r="Q1318" s="5"/>
    </row>
    <row r="1319" spans="1:17" x14ac:dyDescent="0.35">
      <c r="A1319" s="39" t="s">
        <v>4</v>
      </c>
      <c r="B1319" s="14"/>
      <c r="C1319" s="26" t="str">
        <f t="shared" si="147"/>
        <v>Q4-1899</v>
      </c>
      <c r="D1319" s="27" t="str">
        <f t="shared" si="148"/>
        <v>1900</v>
      </c>
      <c r="E1319" s="26" t="str">
        <f t="shared" si="149"/>
        <v>Q4</v>
      </c>
      <c r="F1319" s="25" t="str">
        <f t="shared" si="150"/>
        <v>Jan-00</v>
      </c>
      <c r="G1319" s="26" t="str">
        <f t="shared" si="151"/>
        <v>Sat</v>
      </c>
      <c r="H1319" s="5"/>
      <c r="I1319" s="42" t="e">
        <f>VLOOKUP(H1319,TABLES!$A$2:$B$146,2,FALSE)</f>
        <v>#N/A</v>
      </c>
      <c r="J1319" s="42" t="e">
        <f>VLOOKUP(I1319,TABLES!$B$2:$C$146,2,FALSE)</f>
        <v>#N/A</v>
      </c>
      <c r="K1319" s="2"/>
      <c r="L1319" s="21">
        <v>0</v>
      </c>
      <c r="M1319" s="21">
        <v>0</v>
      </c>
      <c r="N1319" s="26" t="str">
        <f t="shared" si="152"/>
        <v>0:00</v>
      </c>
      <c r="O1319" s="26">
        <f t="shared" si="153"/>
        <v>0</v>
      </c>
      <c r="P1319" s="42" t="str">
        <f>VLOOKUP(O1319,TABLES!$F$2:$H$8,3)</f>
        <v>zero</v>
      </c>
      <c r="Q1319" s="5"/>
    </row>
    <row r="1320" spans="1:17" x14ac:dyDescent="0.35">
      <c r="A1320" s="39" t="s">
        <v>4</v>
      </c>
      <c r="B1320" s="14"/>
      <c r="C1320" s="26" t="str">
        <f t="shared" si="147"/>
        <v>Q4-1899</v>
      </c>
      <c r="D1320" s="27" t="str">
        <f t="shared" si="148"/>
        <v>1900</v>
      </c>
      <c r="E1320" s="26" t="str">
        <f t="shared" si="149"/>
        <v>Q4</v>
      </c>
      <c r="F1320" s="25" t="str">
        <f t="shared" si="150"/>
        <v>Jan-00</v>
      </c>
      <c r="G1320" s="26" t="str">
        <f t="shared" si="151"/>
        <v>Sat</v>
      </c>
      <c r="H1320" s="5"/>
      <c r="I1320" s="42" t="e">
        <f>VLOOKUP(H1320,TABLES!$A$2:$B$146,2,FALSE)</f>
        <v>#N/A</v>
      </c>
      <c r="J1320" s="42" t="e">
        <f>VLOOKUP(I1320,TABLES!$B$2:$C$146,2,FALSE)</f>
        <v>#N/A</v>
      </c>
      <c r="K1320" s="2"/>
      <c r="L1320" s="21">
        <v>0</v>
      </c>
      <c r="M1320" s="21">
        <v>0</v>
      </c>
      <c r="N1320" s="26" t="str">
        <f t="shared" si="152"/>
        <v>0:00</v>
      </c>
      <c r="O1320" s="26">
        <f t="shared" si="153"/>
        <v>0</v>
      </c>
      <c r="P1320" s="42" t="str">
        <f>VLOOKUP(O1320,TABLES!$F$2:$H$8,3)</f>
        <v>zero</v>
      </c>
      <c r="Q1320" s="5"/>
    </row>
    <row r="1321" spans="1:17" x14ac:dyDescent="0.35">
      <c r="A1321" s="39" t="s">
        <v>4</v>
      </c>
      <c r="B1321" s="14"/>
      <c r="C1321" s="26" t="str">
        <f t="shared" si="147"/>
        <v>Q4-1899</v>
      </c>
      <c r="D1321" s="27" t="str">
        <f t="shared" si="148"/>
        <v>1900</v>
      </c>
      <c r="E1321" s="26" t="str">
        <f t="shared" si="149"/>
        <v>Q4</v>
      </c>
      <c r="F1321" s="25" t="str">
        <f t="shared" si="150"/>
        <v>Jan-00</v>
      </c>
      <c r="G1321" s="26" t="str">
        <f t="shared" si="151"/>
        <v>Sat</v>
      </c>
      <c r="H1321" s="5"/>
      <c r="I1321" s="42" t="e">
        <f>VLOOKUP(H1321,TABLES!$A$2:$B$146,2,FALSE)</f>
        <v>#N/A</v>
      </c>
      <c r="J1321" s="42" t="e">
        <f>VLOOKUP(I1321,TABLES!$B$2:$C$146,2,FALSE)</f>
        <v>#N/A</v>
      </c>
      <c r="K1321" s="2"/>
      <c r="L1321" s="21">
        <v>0</v>
      </c>
      <c r="M1321" s="21">
        <v>0</v>
      </c>
      <c r="N1321" s="26" t="str">
        <f t="shared" si="152"/>
        <v>0:00</v>
      </c>
      <c r="O1321" s="26">
        <f t="shared" si="153"/>
        <v>0</v>
      </c>
      <c r="P1321" s="42" t="str">
        <f>VLOOKUP(O1321,TABLES!$F$2:$H$8,3)</f>
        <v>zero</v>
      </c>
      <c r="Q1321" s="5"/>
    </row>
    <row r="1322" spans="1:17" x14ac:dyDescent="0.35">
      <c r="A1322" s="39" t="s">
        <v>4</v>
      </c>
      <c r="B1322" s="14"/>
      <c r="C1322" s="26" t="str">
        <f t="shared" si="147"/>
        <v>Q4-1899</v>
      </c>
      <c r="D1322" s="27" t="str">
        <f t="shared" si="148"/>
        <v>1900</v>
      </c>
      <c r="E1322" s="26" t="str">
        <f t="shared" si="149"/>
        <v>Q4</v>
      </c>
      <c r="F1322" s="25" t="str">
        <f t="shared" si="150"/>
        <v>Jan-00</v>
      </c>
      <c r="G1322" s="26" t="str">
        <f t="shared" si="151"/>
        <v>Sat</v>
      </c>
      <c r="H1322" s="5"/>
      <c r="I1322" s="42" t="e">
        <f>VLOOKUP(H1322,TABLES!$A$2:$B$146,2,FALSE)</f>
        <v>#N/A</v>
      </c>
      <c r="J1322" s="42" t="e">
        <f>VLOOKUP(I1322,TABLES!$B$2:$C$146,2,FALSE)</f>
        <v>#N/A</v>
      </c>
      <c r="K1322" s="2"/>
      <c r="L1322" s="21">
        <v>0</v>
      </c>
      <c r="M1322" s="21">
        <v>0</v>
      </c>
      <c r="N1322" s="26" t="str">
        <f t="shared" si="152"/>
        <v>0:00</v>
      </c>
      <c r="O1322" s="26">
        <f t="shared" si="153"/>
        <v>0</v>
      </c>
      <c r="P1322" s="42" t="str">
        <f>VLOOKUP(O1322,TABLES!$F$2:$H$8,3)</f>
        <v>zero</v>
      </c>
      <c r="Q1322" s="5"/>
    </row>
    <row r="1323" spans="1:17" x14ac:dyDescent="0.35">
      <c r="A1323" s="39" t="s">
        <v>4</v>
      </c>
      <c r="B1323" s="14"/>
      <c r="C1323" s="26" t="str">
        <f t="shared" si="147"/>
        <v>Q4-1899</v>
      </c>
      <c r="D1323" s="27" t="str">
        <f t="shared" si="148"/>
        <v>1900</v>
      </c>
      <c r="E1323" s="26" t="str">
        <f t="shared" si="149"/>
        <v>Q4</v>
      </c>
      <c r="F1323" s="25" t="str">
        <f t="shared" si="150"/>
        <v>Jan-00</v>
      </c>
      <c r="G1323" s="26" t="str">
        <f t="shared" si="151"/>
        <v>Sat</v>
      </c>
      <c r="H1323" s="5"/>
      <c r="I1323" s="42" t="e">
        <f>VLOOKUP(H1323,TABLES!$A$2:$B$146,2,FALSE)</f>
        <v>#N/A</v>
      </c>
      <c r="J1323" s="42" t="e">
        <f>VLOOKUP(I1323,TABLES!$B$2:$C$146,2,FALSE)</f>
        <v>#N/A</v>
      </c>
      <c r="K1323" s="2"/>
      <c r="L1323" s="21">
        <v>0</v>
      </c>
      <c r="M1323" s="21">
        <v>0</v>
      </c>
      <c r="N1323" s="26" t="str">
        <f t="shared" si="152"/>
        <v>0:00</v>
      </c>
      <c r="O1323" s="26">
        <f t="shared" si="153"/>
        <v>0</v>
      </c>
      <c r="P1323" s="42" t="str">
        <f>VLOOKUP(O1323,TABLES!$F$2:$H$8,3)</f>
        <v>zero</v>
      </c>
      <c r="Q1323" s="5"/>
    </row>
    <row r="1324" spans="1:17" x14ac:dyDescent="0.35">
      <c r="A1324" s="39" t="s">
        <v>4</v>
      </c>
      <c r="B1324" s="14"/>
      <c r="C1324" s="26" t="str">
        <f t="shared" si="147"/>
        <v>Q4-1899</v>
      </c>
      <c r="D1324" s="27" t="str">
        <f t="shared" si="148"/>
        <v>1900</v>
      </c>
      <c r="E1324" s="26" t="str">
        <f t="shared" si="149"/>
        <v>Q4</v>
      </c>
      <c r="F1324" s="25" t="str">
        <f t="shared" si="150"/>
        <v>Jan-00</v>
      </c>
      <c r="G1324" s="26" t="str">
        <f t="shared" si="151"/>
        <v>Sat</v>
      </c>
      <c r="H1324" s="5"/>
      <c r="I1324" s="42" t="e">
        <f>VLOOKUP(H1324,TABLES!$A$2:$B$146,2,FALSE)</f>
        <v>#N/A</v>
      </c>
      <c r="J1324" s="42" t="e">
        <f>VLOOKUP(I1324,TABLES!$B$2:$C$146,2,FALSE)</f>
        <v>#N/A</v>
      </c>
      <c r="K1324" s="2"/>
      <c r="L1324" s="21">
        <v>0</v>
      </c>
      <c r="M1324" s="21">
        <v>0</v>
      </c>
      <c r="N1324" s="26" t="str">
        <f t="shared" si="152"/>
        <v>0:00</v>
      </c>
      <c r="O1324" s="26">
        <f t="shared" si="153"/>
        <v>0</v>
      </c>
      <c r="P1324" s="42" t="str">
        <f>VLOOKUP(O1324,TABLES!$F$2:$H$8,3)</f>
        <v>zero</v>
      </c>
      <c r="Q1324" s="5"/>
    </row>
    <row r="1325" spans="1:17" x14ac:dyDescent="0.35">
      <c r="A1325" s="39" t="s">
        <v>4</v>
      </c>
      <c r="B1325" s="14"/>
      <c r="C1325" s="26" t="str">
        <f t="shared" si="147"/>
        <v>Q4-1899</v>
      </c>
      <c r="D1325" s="27" t="str">
        <f t="shared" si="148"/>
        <v>1900</v>
      </c>
      <c r="E1325" s="26" t="str">
        <f t="shared" si="149"/>
        <v>Q4</v>
      </c>
      <c r="F1325" s="25" t="str">
        <f t="shared" si="150"/>
        <v>Jan-00</v>
      </c>
      <c r="G1325" s="26" t="str">
        <f t="shared" si="151"/>
        <v>Sat</v>
      </c>
      <c r="H1325" s="5"/>
      <c r="I1325" s="42" t="e">
        <f>VLOOKUP(H1325,TABLES!$A$2:$B$146,2,FALSE)</f>
        <v>#N/A</v>
      </c>
      <c r="J1325" s="42" t="e">
        <f>VLOOKUP(I1325,TABLES!$B$2:$C$146,2,FALSE)</f>
        <v>#N/A</v>
      </c>
      <c r="K1325" s="2"/>
      <c r="L1325" s="21">
        <v>0</v>
      </c>
      <c r="M1325" s="21">
        <v>0</v>
      </c>
      <c r="N1325" s="26" t="str">
        <f t="shared" si="152"/>
        <v>0:00</v>
      </c>
      <c r="O1325" s="26">
        <f t="shared" si="153"/>
        <v>0</v>
      </c>
      <c r="P1325" s="42" t="str">
        <f>VLOOKUP(O1325,TABLES!$F$2:$H$8,3)</f>
        <v>zero</v>
      </c>
      <c r="Q1325" s="5"/>
    </row>
    <row r="1326" spans="1:17" x14ac:dyDescent="0.35">
      <c r="A1326" s="39" t="s">
        <v>4</v>
      </c>
      <c r="B1326" s="14"/>
      <c r="C1326" s="26" t="str">
        <f t="shared" si="147"/>
        <v>Q4-1899</v>
      </c>
      <c r="D1326" s="27" t="str">
        <f t="shared" si="148"/>
        <v>1900</v>
      </c>
      <c r="E1326" s="26" t="str">
        <f t="shared" si="149"/>
        <v>Q4</v>
      </c>
      <c r="F1326" s="25" t="str">
        <f t="shared" si="150"/>
        <v>Jan-00</v>
      </c>
      <c r="G1326" s="26" t="str">
        <f t="shared" si="151"/>
        <v>Sat</v>
      </c>
      <c r="H1326" s="5"/>
      <c r="I1326" s="42" t="e">
        <f>VLOOKUP(H1326,TABLES!$A$2:$B$146,2,FALSE)</f>
        <v>#N/A</v>
      </c>
      <c r="J1326" s="42" t="e">
        <f>VLOOKUP(I1326,TABLES!$B$2:$C$146,2,FALSE)</f>
        <v>#N/A</v>
      </c>
      <c r="K1326" s="2"/>
      <c r="L1326" s="21">
        <v>0</v>
      </c>
      <c r="M1326" s="21">
        <v>0</v>
      </c>
      <c r="N1326" s="26" t="str">
        <f t="shared" si="152"/>
        <v>0:00</v>
      </c>
      <c r="O1326" s="26">
        <f t="shared" si="153"/>
        <v>0</v>
      </c>
      <c r="P1326" s="42" t="str">
        <f>VLOOKUP(O1326,TABLES!$F$2:$H$8,3)</f>
        <v>zero</v>
      </c>
      <c r="Q1326" s="5"/>
    </row>
    <row r="1327" spans="1:17" x14ac:dyDescent="0.35">
      <c r="A1327" s="39" t="s">
        <v>4</v>
      </c>
      <c r="B1327" s="14"/>
      <c r="C1327" s="26" t="str">
        <f t="shared" si="147"/>
        <v>Q4-1899</v>
      </c>
      <c r="D1327" s="27" t="str">
        <f t="shared" si="148"/>
        <v>1900</v>
      </c>
      <c r="E1327" s="26" t="str">
        <f t="shared" si="149"/>
        <v>Q4</v>
      </c>
      <c r="F1327" s="25" t="str">
        <f t="shared" si="150"/>
        <v>Jan-00</v>
      </c>
      <c r="G1327" s="26" t="str">
        <f t="shared" si="151"/>
        <v>Sat</v>
      </c>
      <c r="H1327" s="5"/>
      <c r="I1327" s="42" t="e">
        <f>VLOOKUP(H1327,TABLES!$A$2:$B$146,2,FALSE)</f>
        <v>#N/A</v>
      </c>
      <c r="J1327" s="42" t="e">
        <f>VLOOKUP(I1327,TABLES!$B$2:$C$146,2,FALSE)</f>
        <v>#N/A</v>
      </c>
      <c r="K1327" s="2"/>
      <c r="L1327" s="21">
        <v>0</v>
      </c>
      <c r="M1327" s="21">
        <v>0</v>
      </c>
      <c r="N1327" s="26" t="str">
        <f t="shared" si="152"/>
        <v>0:00</v>
      </c>
      <c r="O1327" s="26">
        <f t="shared" si="153"/>
        <v>0</v>
      </c>
      <c r="P1327" s="42" t="str">
        <f>VLOOKUP(O1327,TABLES!$F$2:$H$8,3)</f>
        <v>zero</v>
      </c>
      <c r="Q1327" s="5"/>
    </row>
    <row r="1328" spans="1:17" x14ac:dyDescent="0.35">
      <c r="A1328" s="39" t="s">
        <v>4</v>
      </c>
      <c r="B1328" s="14"/>
      <c r="C1328" s="26" t="str">
        <f t="shared" si="147"/>
        <v>Q4-1899</v>
      </c>
      <c r="D1328" s="27" t="str">
        <f t="shared" si="148"/>
        <v>1900</v>
      </c>
      <c r="E1328" s="26" t="str">
        <f t="shared" si="149"/>
        <v>Q4</v>
      </c>
      <c r="F1328" s="25" t="str">
        <f t="shared" si="150"/>
        <v>Jan-00</v>
      </c>
      <c r="G1328" s="26" t="str">
        <f t="shared" si="151"/>
        <v>Sat</v>
      </c>
      <c r="H1328" s="5"/>
      <c r="I1328" s="42" t="e">
        <f>VLOOKUP(H1328,TABLES!$A$2:$B$146,2,FALSE)</f>
        <v>#N/A</v>
      </c>
      <c r="J1328" s="42" t="e">
        <f>VLOOKUP(I1328,TABLES!$B$2:$C$146,2,FALSE)</f>
        <v>#N/A</v>
      </c>
      <c r="K1328" s="2"/>
      <c r="L1328" s="21">
        <v>0</v>
      </c>
      <c r="M1328" s="21">
        <v>0</v>
      </c>
      <c r="N1328" s="26" t="str">
        <f t="shared" si="152"/>
        <v>0:00</v>
      </c>
      <c r="O1328" s="26">
        <f t="shared" si="153"/>
        <v>0</v>
      </c>
      <c r="P1328" s="42" t="str">
        <f>VLOOKUP(O1328,TABLES!$F$2:$H$8,3)</f>
        <v>zero</v>
      </c>
      <c r="Q1328" s="5"/>
    </row>
    <row r="1329" spans="1:17" x14ac:dyDescent="0.35">
      <c r="A1329" s="39" t="s">
        <v>4</v>
      </c>
      <c r="B1329" s="14"/>
      <c r="C1329" s="26" t="str">
        <f t="shared" si="147"/>
        <v>Q4-1899</v>
      </c>
      <c r="D1329" s="27" t="str">
        <f t="shared" si="148"/>
        <v>1900</v>
      </c>
      <c r="E1329" s="26" t="str">
        <f t="shared" si="149"/>
        <v>Q4</v>
      </c>
      <c r="F1329" s="25" t="str">
        <f t="shared" si="150"/>
        <v>Jan-00</v>
      </c>
      <c r="G1329" s="26" t="str">
        <f t="shared" si="151"/>
        <v>Sat</v>
      </c>
      <c r="H1329" s="5"/>
      <c r="I1329" s="42" t="e">
        <f>VLOOKUP(H1329,TABLES!$A$2:$B$146,2,FALSE)</f>
        <v>#N/A</v>
      </c>
      <c r="J1329" s="42" t="e">
        <f>VLOOKUP(I1329,TABLES!$B$2:$C$146,2,FALSE)</f>
        <v>#N/A</v>
      </c>
      <c r="K1329" s="2"/>
      <c r="L1329" s="21">
        <v>0</v>
      </c>
      <c r="M1329" s="21">
        <v>0</v>
      </c>
      <c r="N1329" s="26" t="str">
        <f t="shared" si="152"/>
        <v>0:00</v>
      </c>
      <c r="O1329" s="26">
        <f t="shared" si="153"/>
        <v>0</v>
      </c>
      <c r="P1329" s="42" t="str">
        <f>VLOOKUP(O1329,TABLES!$F$2:$H$8,3)</f>
        <v>zero</v>
      </c>
      <c r="Q1329" s="5"/>
    </row>
    <row r="1330" spans="1:17" x14ac:dyDescent="0.35">
      <c r="A1330" s="39" t="s">
        <v>4</v>
      </c>
      <c r="B1330" s="14"/>
      <c r="C1330" s="26" t="str">
        <f t="shared" si="147"/>
        <v>Q4-1899</v>
      </c>
      <c r="D1330" s="27" t="str">
        <f t="shared" si="148"/>
        <v>1900</v>
      </c>
      <c r="E1330" s="26" t="str">
        <f t="shared" si="149"/>
        <v>Q4</v>
      </c>
      <c r="F1330" s="25" t="str">
        <f t="shared" si="150"/>
        <v>Jan-00</v>
      </c>
      <c r="G1330" s="26" t="str">
        <f t="shared" si="151"/>
        <v>Sat</v>
      </c>
      <c r="H1330" s="5"/>
      <c r="I1330" s="42" t="e">
        <f>VLOOKUP(H1330,TABLES!$A$2:$B$146,2,FALSE)</f>
        <v>#N/A</v>
      </c>
      <c r="J1330" s="42" t="e">
        <f>VLOOKUP(I1330,TABLES!$B$2:$C$146,2,FALSE)</f>
        <v>#N/A</v>
      </c>
      <c r="K1330" s="2"/>
      <c r="L1330" s="21">
        <v>0</v>
      </c>
      <c r="M1330" s="21">
        <v>0</v>
      </c>
      <c r="N1330" s="26" t="str">
        <f t="shared" si="152"/>
        <v>0:00</v>
      </c>
      <c r="O1330" s="26">
        <f t="shared" si="153"/>
        <v>0</v>
      </c>
      <c r="P1330" s="42" t="str">
        <f>VLOOKUP(O1330,TABLES!$F$2:$H$8,3)</f>
        <v>zero</v>
      </c>
      <c r="Q1330" s="5"/>
    </row>
    <row r="1331" spans="1:17" x14ac:dyDescent="0.35">
      <c r="A1331" s="39" t="s">
        <v>4</v>
      </c>
      <c r="B1331" s="14"/>
      <c r="C1331" s="26" t="str">
        <f t="shared" si="147"/>
        <v>Q4-1899</v>
      </c>
      <c r="D1331" s="27" t="str">
        <f t="shared" si="148"/>
        <v>1900</v>
      </c>
      <c r="E1331" s="26" t="str">
        <f t="shared" si="149"/>
        <v>Q4</v>
      </c>
      <c r="F1331" s="25" t="str">
        <f t="shared" si="150"/>
        <v>Jan-00</v>
      </c>
      <c r="G1331" s="26" t="str">
        <f t="shared" si="151"/>
        <v>Sat</v>
      </c>
      <c r="H1331" s="5"/>
      <c r="I1331" s="42" t="e">
        <f>VLOOKUP(H1331,TABLES!$A$2:$B$146,2,FALSE)</f>
        <v>#N/A</v>
      </c>
      <c r="J1331" s="42" t="e">
        <f>VLOOKUP(I1331,TABLES!$B$2:$C$146,2,FALSE)</f>
        <v>#N/A</v>
      </c>
      <c r="K1331" s="2"/>
      <c r="L1331" s="21">
        <v>0</v>
      </c>
      <c r="M1331" s="21">
        <v>0</v>
      </c>
      <c r="N1331" s="26" t="str">
        <f t="shared" si="152"/>
        <v>0:00</v>
      </c>
      <c r="O1331" s="26">
        <f t="shared" si="153"/>
        <v>0</v>
      </c>
      <c r="P1331" s="42" t="str">
        <f>VLOOKUP(O1331,TABLES!$F$2:$H$8,3)</f>
        <v>zero</v>
      </c>
      <c r="Q1331" s="5"/>
    </row>
    <row r="1332" spans="1:17" x14ac:dyDescent="0.35">
      <c r="A1332" s="39" t="s">
        <v>4</v>
      </c>
      <c r="B1332" s="14"/>
      <c r="C1332" s="26" t="str">
        <f t="shared" si="147"/>
        <v>Q4-1899</v>
      </c>
      <c r="D1332" s="27" t="str">
        <f t="shared" si="148"/>
        <v>1900</v>
      </c>
      <c r="E1332" s="26" t="str">
        <f t="shared" si="149"/>
        <v>Q4</v>
      </c>
      <c r="F1332" s="25" t="str">
        <f t="shared" si="150"/>
        <v>Jan-00</v>
      </c>
      <c r="G1332" s="26" t="str">
        <f t="shared" si="151"/>
        <v>Sat</v>
      </c>
      <c r="H1332" s="5"/>
      <c r="I1332" s="42" t="e">
        <f>VLOOKUP(H1332,TABLES!$A$2:$B$146,2,FALSE)</f>
        <v>#N/A</v>
      </c>
      <c r="J1332" s="42" t="e">
        <f>VLOOKUP(I1332,TABLES!$B$2:$C$146,2,FALSE)</f>
        <v>#N/A</v>
      </c>
      <c r="K1332" s="2"/>
      <c r="L1332" s="21">
        <v>0</v>
      </c>
      <c r="M1332" s="21">
        <v>0</v>
      </c>
      <c r="N1332" s="26" t="str">
        <f t="shared" si="152"/>
        <v>0:00</v>
      </c>
      <c r="O1332" s="26">
        <f t="shared" si="153"/>
        <v>0</v>
      </c>
      <c r="P1332" s="42" t="str">
        <f>VLOOKUP(O1332,TABLES!$F$2:$H$8,3)</f>
        <v>zero</v>
      </c>
      <c r="Q1332" s="5"/>
    </row>
    <row r="1333" spans="1:17" x14ac:dyDescent="0.35">
      <c r="A1333" s="39" t="s">
        <v>4</v>
      </c>
      <c r="B1333" s="14"/>
      <c r="C1333" s="26" t="str">
        <f t="shared" si="147"/>
        <v>Q4-1899</v>
      </c>
      <c r="D1333" s="27" t="str">
        <f t="shared" si="148"/>
        <v>1900</v>
      </c>
      <c r="E1333" s="26" t="str">
        <f t="shared" si="149"/>
        <v>Q4</v>
      </c>
      <c r="F1333" s="25" t="str">
        <f t="shared" si="150"/>
        <v>Jan-00</v>
      </c>
      <c r="G1333" s="26" t="str">
        <f t="shared" si="151"/>
        <v>Sat</v>
      </c>
      <c r="H1333" s="5"/>
      <c r="I1333" s="42" t="e">
        <f>VLOOKUP(H1333,TABLES!$A$2:$B$146,2,FALSE)</f>
        <v>#N/A</v>
      </c>
      <c r="J1333" s="42" t="e">
        <f>VLOOKUP(I1333,TABLES!$B$2:$C$146,2,FALSE)</f>
        <v>#N/A</v>
      </c>
      <c r="K1333" s="2"/>
      <c r="L1333" s="21">
        <v>0</v>
      </c>
      <c r="M1333" s="21">
        <v>0</v>
      </c>
      <c r="N1333" s="26" t="str">
        <f t="shared" si="152"/>
        <v>0:00</v>
      </c>
      <c r="O1333" s="26">
        <f t="shared" si="153"/>
        <v>0</v>
      </c>
      <c r="P1333" s="42" t="str">
        <f>VLOOKUP(O1333,TABLES!$F$2:$H$8,3)</f>
        <v>zero</v>
      </c>
      <c r="Q1333" s="5"/>
    </row>
    <row r="1334" spans="1:17" x14ac:dyDescent="0.35">
      <c r="A1334" s="39" t="s">
        <v>4</v>
      </c>
      <c r="B1334" s="14"/>
      <c r="C1334" s="26" t="str">
        <f t="shared" si="147"/>
        <v>Q4-1899</v>
      </c>
      <c r="D1334" s="27" t="str">
        <f t="shared" si="148"/>
        <v>1900</v>
      </c>
      <c r="E1334" s="26" t="str">
        <f t="shared" si="149"/>
        <v>Q4</v>
      </c>
      <c r="F1334" s="25" t="str">
        <f t="shared" si="150"/>
        <v>Jan-00</v>
      </c>
      <c r="G1334" s="26" t="str">
        <f t="shared" si="151"/>
        <v>Sat</v>
      </c>
      <c r="H1334" s="5"/>
      <c r="I1334" s="42" t="e">
        <f>VLOOKUP(H1334,TABLES!$A$2:$B$146,2,FALSE)</f>
        <v>#N/A</v>
      </c>
      <c r="J1334" s="42" t="e">
        <f>VLOOKUP(I1334,TABLES!$B$2:$C$146,2,FALSE)</f>
        <v>#N/A</v>
      </c>
      <c r="K1334" s="2"/>
      <c r="L1334" s="21">
        <v>0</v>
      </c>
      <c r="M1334" s="21">
        <v>0</v>
      </c>
      <c r="N1334" s="26" t="str">
        <f t="shared" si="152"/>
        <v>0:00</v>
      </c>
      <c r="O1334" s="26">
        <f t="shared" si="153"/>
        <v>0</v>
      </c>
      <c r="P1334" s="42" t="str">
        <f>VLOOKUP(O1334,TABLES!$F$2:$H$8,3)</f>
        <v>zero</v>
      </c>
      <c r="Q1334" s="5"/>
    </row>
    <row r="1335" spans="1:17" x14ac:dyDescent="0.35">
      <c r="A1335" s="39" t="s">
        <v>4</v>
      </c>
      <c r="B1335" s="14"/>
      <c r="C1335" s="26" t="str">
        <f t="shared" si="147"/>
        <v>Q4-1899</v>
      </c>
      <c r="D1335" s="27" t="str">
        <f t="shared" si="148"/>
        <v>1900</v>
      </c>
      <c r="E1335" s="26" t="str">
        <f t="shared" si="149"/>
        <v>Q4</v>
      </c>
      <c r="F1335" s="25" t="str">
        <f t="shared" si="150"/>
        <v>Jan-00</v>
      </c>
      <c r="G1335" s="26" t="str">
        <f t="shared" si="151"/>
        <v>Sat</v>
      </c>
      <c r="H1335" s="5"/>
      <c r="I1335" s="42" t="e">
        <f>VLOOKUP(H1335,TABLES!$A$2:$B$146,2,FALSE)</f>
        <v>#N/A</v>
      </c>
      <c r="J1335" s="42" t="e">
        <f>VLOOKUP(I1335,TABLES!$B$2:$C$146,2,FALSE)</f>
        <v>#N/A</v>
      </c>
      <c r="K1335" s="2"/>
      <c r="L1335" s="21">
        <v>0</v>
      </c>
      <c r="M1335" s="21">
        <v>0</v>
      </c>
      <c r="N1335" s="26" t="str">
        <f t="shared" si="152"/>
        <v>0:00</v>
      </c>
      <c r="O1335" s="26">
        <f t="shared" si="153"/>
        <v>0</v>
      </c>
      <c r="P1335" s="42" t="str">
        <f>VLOOKUP(O1335,TABLES!$F$2:$H$8,3)</f>
        <v>zero</v>
      </c>
      <c r="Q1335" s="5"/>
    </row>
    <row r="1336" spans="1:17" x14ac:dyDescent="0.35">
      <c r="A1336" s="39" t="s">
        <v>4</v>
      </c>
      <c r="B1336" s="14"/>
      <c r="C1336" s="26" t="str">
        <f t="shared" si="147"/>
        <v>Q4-1899</v>
      </c>
      <c r="D1336" s="27" t="str">
        <f t="shared" si="148"/>
        <v>1900</v>
      </c>
      <c r="E1336" s="26" t="str">
        <f t="shared" si="149"/>
        <v>Q4</v>
      </c>
      <c r="F1336" s="25" t="str">
        <f t="shared" si="150"/>
        <v>Jan-00</v>
      </c>
      <c r="G1336" s="26" t="str">
        <f t="shared" si="151"/>
        <v>Sat</v>
      </c>
      <c r="H1336" s="5"/>
      <c r="I1336" s="42" t="e">
        <f>VLOOKUP(H1336,TABLES!$A$2:$B$146,2,FALSE)</f>
        <v>#N/A</v>
      </c>
      <c r="J1336" s="42" t="e">
        <f>VLOOKUP(I1336,TABLES!$B$2:$C$146,2,FALSE)</f>
        <v>#N/A</v>
      </c>
      <c r="K1336" s="2"/>
      <c r="L1336" s="21">
        <v>0</v>
      </c>
      <c r="M1336" s="21">
        <v>0</v>
      </c>
      <c r="N1336" s="26" t="str">
        <f t="shared" si="152"/>
        <v>0:00</v>
      </c>
      <c r="O1336" s="26">
        <f t="shared" si="153"/>
        <v>0</v>
      </c>
      <c r="P1336" s="42" t="str">
        <f>VLOOKUP(O1336,TABLES!$F$2:$H$8,3)</f>
        <v>zero</v>
      </c>
      <c r="Q1336" s="5"/>
    </row>
    <row r="1337" spans="1:17" x14ac:dyDescent="0.35">
      <c r="A1337" s="39" t="s">
        <v>4</v>
      </c>
      <c r="B1337" s="14"/>
      <c r="C1337" s="26" t="str">
        <f t="shared" si="147"/>
        <v>Q4-1899</v>
      </c>
      <c r="D1337" s="27" t="str">
        <f t="shared" si="148"/>
        <v>1900</v>
      </c>
      <c r="E1337" s="26" t="str">
        <f t="shared" si="149"/>
        <v>Q4</v>
      </c>
      <c r="F1337" s="25" t="str">
        <f t="shared" si="150"/>
        <v>Jan-00</v>
      </c>
      <c r="G1337" s="26" t="str">
        <f t="shared" si="151"/>
        <v>Sat</v>
      </c>
      <c r="H1337" s="5"/>
      <c r="I1337" s="42" t="e">
        <f>VLOOKUP(H1337,TABLES!$A$2:$B$146,2,FALSE)</f>
        <v>#N/A</v>
      </c>
      <c r="J1337" s="42" t="e">
        <f>VLOOKUP(I1337,TABLES!$B$2:$C$146,2,FALSE)</f>
        <v>#N/A</v>
      </c>
      <c r="K1337" s="2"/>
      <c r="L1337" s="21">
        <v>0</v>
      </c>
      <c r="M1337" s="21">
        <v>0</v>
      </c>
      <c r="N1337" s="26" t="str">
        <f t="shared" si="152"/>
        <v>0:00</v>
      </c>
      <c r="O1337" s="26">
        <f t="shared" si="153"/>
        <v>0</v>
      </c>
      <c r="P1337" s="42" t="str">
        <f>VLOOKUP(O1337,TABLES!$F$2:$H$8,3)</f>
        <v>zero</v>
      </c>
      <c r="Q1337" s="5"/>
    </row>
    <row r="1338" spans="1:17" x14ac:dyDescent="0.35">
      <c r="A1338" s="39" t="s">
        <v>4</v>
      </c>
      <c r="B1338" s="14"/>
      <c r="C1338" s="26" t="str">
        <f t="shared" si="147"/>
        <v>Q4-1899</v>
      </c>
      <c r="D1338" s="27" t="str">
        <f t="shared" si="148"/>
        <v>1900</v>
      </c>
      <c r="E1338" s="26" t="str">
        <f t="shared" si="149"/>
        <v>Q4</v>
      </c>
      <c r="F1338" s="25" t="str">
        <f t="shared" si="150"/>
        <v>Jan-00</v>
      </c>
      <c r="G1338" s="26" t="str">
        <f t="shared" si="151"/>
        <v>Sat</v>
      </c>
      <c r="H1338" s="5"/>
      <c r="I1338" s="42" t="e">
        <f>VLOOKUP(H1338,TABLES!$A$2:$B$146,2,FALSE)</f>
        <v>#N/A</v>
      </c>
      <c r="J1338" s="42" t="e">
        <f>VLOOKUP(I1338,TABLES!$B$2:$C$146,2,FALSE)</f>
        <v>#N/A</v>
      </c>
      <c r="K1338" s="2"/>
      <c r="L1338" s="21">
        <v>0</v>
      </c>
      <c r="M1338" s="21">
        <v>0</v>
      </c>
      <c r="N1338" s="26" t="str">
        <f t="shared" si="152"/>
        <v>0:00</v>
      </c>
      <c r="O1338" s="26">
        <f t="shared" si="153"/>
        <v>0</v>
      </c>
      <c r="P1338" s="42" t="str">
        <f>VLOOKUP(O1338,TABLES!$F$2:$H$8,3)</f>
        <v>zero</v>
      </c>
      <c r="Q1338" s="5"/>
    </row>
    <row r="1339" spans="1:17" x14ac:dyDescent="0.35">
      <c r="A1339" s="39" t="s">
        <v>4</v>
      </c>
      <c r="B1339" s="14"/>
      <c r="C1339" s="26" t="str">
        <f t="shared" si="147"/>
        <v>Q4-1899</v>
      </c>
      <c r="D1339" s="27" t="str">
        <f t="shared" si="148"/>
        <v>1900</v>
      </c>
      <c r="E1339" s="26" t="str">
        <f t="shared" si="149"/>
        <v>Q4</v>
      </c>
      <c r="F1339" s="25" t="str">
        <f t="shared" si="150"/>
        <v>Jan-00</v>
      </c>
      <c r="G1339" s="26" t="str">
        <f t="shared" si="151"/>
        <v>Sat</v>
      </c>
      <c r="H1339" s="5"/>
      <c r="I1339" s="42" t="e">
        <f>VLOOKUP(H1339,TABLES!$A$2:$B$146,2,FALSE)</f>
        <v>#N/A</v>
      </c>
      <c r="J1339" s="42" t="e">
        <f>VLOOKUP(I1339,TABLES!$B$2:$C$146,2,FALSE)</f>
        <v>#N/A</v>
      </c>
      <c r="K1339" s="2"/>
      <c r="L1339" s="21">
        <v>0</v>
      </c>
      <c r="M1339" s="21">
        <v>0</v>
      </c>
      <c r="N1339" s="26" t="str">
        <f t="shared" si="152"/>
        <v>0:00</v>
      </c>
      <c r="O1339" s="26">
        <f t="shared" si="153"/>
        <v>0</v>
      </c>
      <c r="P1339" s="42" t="str">
        <f>VLOOKUP(O1339,TABLES!$F$2:$H$8,3)</f>
        <v>zero</v>
      </c>
      <c r="Q1339" s="5"/>
    </row>
    <row r="1340" spans="1:17" x14ac:dyDescent="0.35">
      <c r="A1340" s="39" t="s">
        <v>4</v>
      </c>
      <c r="B1340" s="14"/>
      <c r="C1340" s="26" t="str">
        <f t="shared" si="147"/>
        <v>Q4-1899</v>
      </c>
      <c r="D1340" s="27" t="str">
        <f t="shared" si="148"/>
        <v>1900</v>
      </c>
      <c r="E1340" s="26" t="str">
        <f t="shared" si="149"/>
        <v>Q4</v>
      </c>
      <c r="F1340" s="25" t="str">
        <f t="shared" si="150"/>
        <v>Jan-00</v>
      </c>
      <c r="G1340" s="26" t="str">
        <f t="shared" si="151"/>
        <v>Sat</v>
      </c>
      <c r="H1340" s="5"/>
      <c r="I1340" s="42" t="e">
        <f>VLOOKUP(H1340,TABLES!$A$2:$B$146,2,FALSE)</f>
        <v>#N/A</v>
      </c>
      <c r="J1340" s="42" t="e">
        <f>VLOOKUP(I1340,TABLES!$B$2:$C$146,2,FALSE)</f>
        <v>#N/A</v>
      </c>
      <c r="K1340" s="2"/>
      <c r="L1340" s="21">
        <v>0</v>
      </c>
      <c r="M1340" s="21">
        <v>0</v>
      </c>
      <c r="N1340" s="26" t="str">
        <f t="shared" si="152"/>
        <v>0:00</v>
      </c>
      <c r="O1340" s="26">
        <f t="shared" si="153"/>
        <v>0</v>
      </c>
      <c r="P1340" s="42" t="str">
        <f>VLOOKUP(O1340,TABLES!$F$2:$H$8,3)</f>
        <v>zero</v>
      </c>
      <c r="Q1340" s="5"/>
    </row>
    <row r="1341" spans="1:17" x14ac:dyDescent="0.35">
      <c r="A1341" s="39" t="s">
        <v>4</v>
      </c>
      <c r="B1341" s="14"/>
      <c r="C1341" s="26" t="str">
        <f t="shared" si="147"/>
        <v>Q4-1899</v>
      </c>
      <c r="D1341" s="27" t="str">
        <f t="shared" si="148"/>
        <v>1900</v>
      </c>
      <c r="E1341" s="26" t="str">
        <f t="shared" si="149"/>
        <v>Q4</v>
      </c>
      <c r="F1341" s="25" t="str">
        <f t="shared" si="150"/>
        <v>Jan-00</v>
      </c>
      <c r="G1341" s="26" t="str">
        <f t="shared" si="151"/>
        <v>Sat</v>
      </c>
      <c r="H1341" s="5"/>
      <c r="I1341" s="42" t="e">
        <f>VLOOKUP(H1341,TABLES!$A$2:$B$146,2,FALSE)</f>
        <v>#N/A</v>
      </c>
      <c r="J1341" s="42" t="e">
        <f>VLOOKUP(I1341,TABLES!$B$2:$C$146,2,FALSE)</f>
        <v>#N/A</v>
      </c>
      <c r="K1341" s="2"/>
      <c r="L1341" s="21">
        <v>0</v>
      </c>
      <c r="M1341" s="21">
        <v>0</v>
      </c>
      <c r="N1341" s="26" t="str">
        <f t="shared" si="152"/>
        <v>0:00</v>
      </c>
      <c r="O1341" s="26">
        <f t="shared" si="153"/>
        <v>0</v>
      </c>
      <c r="P1341" s="42" t="str">
        <f>VLOOKUP(O1341,TABLES!$F$2:$H$8,3)</f>
        <v>zero</v>
      </c>
      <c r="Q1341" s="5"/>
    </row>
    <row r="1342" spans="1:17" x14ac:dyDescent="0.35">
      <c r="A1342" s="39" t="s">
        <v>4</v>
      </c>
      <c r="B1342" s="14"/>
      <c r="C1342" s="26" t="str">
        <f t="shared" si="147"/>
        <v>Q4-1899</v>
      </c>
      <c r="D1342" s="27" t="str">
        <f t="shared" si="148"/>
        <v>1900</v>
      </c>
      <c r="E1342" s="26" t="str">
        <f t="shared" si="149"/>
        <v>Q4</v>
      </c>
      <c r="F1342" s="25" t="str">
        <f t="shared" si="150"/>
        <v>Jan-00</v>
      </c>
      <c r="G1342" s="26" t="str">
        <f t="shared" si="151"/>
        <v>Sat</v>
      </c>
      <c r="H1342" s="5"/>
      <c r="I1342" s="42" t="e">
        <f>VLOOKUP(H1342,TABLES!$A$2:$B$146,2,FALSE)</f>
        <v>#N/A</v>
      </c>
      <c r="J1342" s="42" t="e">
        <f>VLOOKUP(I1342,TABLES!$B$2:$C$146,2,FALSE)</f>
        <v>#N/A</v>
      </c>
      <c r="K1342" s="2"/>
      <c r="L1342" s="21">
        <v>0</v>
      </c>
      <c r="M1342" s="21">
        <v>0</v>
      </c>
      <c r="N1342" s="26" t="str">
        <f t="shared" si="152"/>
        <v>0:00</v>
      </c>
      <c r="O1342" s="26">
        <f t="shared" si="153"/>
        <v>0</v>
      </c>
      <c r="P1342" s="42" t="str">
        <f>VLOOKUP(O1342,TABLES!$F$2:$H$8,3)</f>
        <v>zero</v>
      </c>
      <c r="Q1342" s="5"/>
    </row>
    <row r="1343" spans="1:17" x14ac:dyDescent="0.35">
      <c r="A1343" s="39" t="s">
        <v>4</v>
      </c>
      <c r="B1343" s="14"/>
      <c r="C1343" s="26" t="str">
        <f t="shared" si="147"/>
        <v>Q4-1899</v>
      </c>
      <c r="D1343" s="27" t="str">
        <f t="shared" si="148"/>
        <v>1900</v>
      </c>
      <c r="E1343" s="26" t="str">
        <f t="shared" si="149"/>
        <v>Q4</v>
      </c>
      <c r="F1343" s="25" t="str">
        <f t="shared" si="150"/>
        <v>Jan-00</v>
      </c>
      <c r="G1343" s="26" t="str">
        <f t="shared" si="151"/>
        <v>Sat</v>
      </c>
      <c r="H1343" s="5"/>
      <c r="I1343" s="42" t="e">
        <f>VLOOKUP(H1343,TABLES!$A$2:$B$146,2,FALSE)</f>
        <v>#N/A</v>
      </c>
      <c r="J1343" s="42" t="e">
        <f>VLOOKUP(I1343,TABLES!$B$2:$C$146,2,FALSE)</f>
        <v>#N/A</v>
      </c>
      <c r="K1343" s="2"/>
      <c r="L1343" s="21">
        <v>0</v>
      </c>
      <c r="M1343" s="21">
        <v>0</v>
      </c>
      <c r="N1343" s="26" t="str">
        <f t="shared" si="152"/>
        <v>0:00</v>
      </c>
      <c r="O1343" s="26">
        <f t="shared" si="153"/>
        <v>0</v>
      </c>
      <c r="P1343" s="42" t="str">
        <f>VLOOKUP(O1343,TABLES!$F$2:$H$8,3)</f>
        <v>zero</v>
      </c>
      <c r="Q1343" s="5"/>
    </row>
    <row r="1344" spans="1:17" x14ac:dyDescent="0.35">
      <c r="A1344" s="39" t="s">
        <v>4</v>
      </c>
      <c r="B1344" s="14"/>
      <c r="C1344" s="26" t="str">
        <f t="shared" si="147"/>
        <v>Q4-1899</v>
      </c>
      <c r="D1344" s="27" t="str">
        <f t="shared" si="148"/>
        <v>1900</v>
      </c>
      <c r="E1344" s="26" t="str">
        <f t="shared" si="149"/>
        <v>Q4</v>
      </c>
      <c r="F1344" s="25" t="str">
        <f t="shared" si="150"/>
        <v>Jan-00</v>
      </c>
      <c r="G1344" s="26" t="str">
        <f t="shared" si="151"/>
        <v>Sat</v>
      </c>
      <c r="H1344" s="5"/>
      <c r="I1344" s="42" t="e">
        <f>VLOOKUP(H1344,TABLES!$A$2:$B$146,2,FALSE)</f>
        <v>#N/A</v>
      </c>
      <c r="J1344" s="42" t="e">
        <f>VLOOKUP(I1344,TABLES!$B$2:$C$146,2,FALSE)</f>
        <v>#N/A</v>
      </c>
      <c r="K1344" s="2"/>
      <c r="L1344" s="21">
        <v>0</v>
      </c>
      <c r="M1344" s="21">
        <v>0</v>
      </c>
      <c r="N1344" s="26" t="str">
        <f t="shared" si="152"/>
        <v>0:00</v>
      </c>
      <c r="O1344" s="26">
        <f t="shared" si="153"/>
        <v>0</v>
      </c>
      <c r="P1344" s="42" t="str">
        <f>VLOOKUP(O1344,TABLES!$F$2:$H$8,3)</f>
        <v>zero</v>
      </c>
      <c r="Q1344" s="5"/>
    </row>
    <row r="1345" spans="1:17" x14ac:dyDescent="0.35">
      <c r="A1345" s="39" t="s">
        <v>4</v>
      </c>
      <c r="B1345" s="14"/>
      <c r="C1345" s="26" t="str">
        <f t="shared" si="147"/>
        <v>Q4-1899</v>
      </c>
      <c r="D1345" s="27" t="str">
        <f t="shared" si="148"/>
        <v>1900</v>
      </c>
      <c r="E1345" s="26" t="str">
        <f t="shared" si="149"/>
        <v>Q4</v>
      </c>
      <c r="F1345" s="25" t="str">
        <f t="shared" si="150"/>
        <v>Jan-00</v>
      </c>
      <c r="G1345" s="26" t="str">
        <f t="shared" si="151"/>
        <v>Sat</v>
      </c>
      <c r="H1345" s="5"/>
      <c r="I1345" s="42" t="e">
        <f>VLOOKUP(H1345,TABLES!$A$2:$B$146,2,FALSE)</f>
        <v>#N/A</v>
      </c>
      <c r="J1345" s="42" t="e">
        <f>VLOOKUP(I1345,TABLES!$B$2:$C$146,2,FALSE)</f>
        <v>#N/A</v>
      </c>
      <c r="K1345" s="2"/>
      <c r="L1345" s="21">
        <v>0</v>
      </c>
      <c r="M1345" s="21">
        <v>0</v>
      </c>
      <c r="N1345" s="26" t="str">
        <f t="shared" si="152"/>
        <v>0:00</v>
      </c>
      <c r="O1345" s="26">
        <f t="shared" si="153"/>
        <v>0</v>
      </c>
      <c r="P1345" s="42" t="str">
        <f>VLOOKUP(O1345,TABLES!$F$2:$H$8,3)</f>
        <v>zero</v>
      </c>
      <c r="Q1345" s="5"/>
    </row>
    <row r="1346" spans="1:17" x14ac:dyDescent="0.35">
      <c r="A1346" s="39" t="s">
        <v>4</v>
      </c>
      <c r="B1346" s="14"/>
      <c r="C1346" s="26" t="str">
        <f t="shared" ref="C1346:C1409" si="154">"Q"&amp;CHOOSE(MONTH(B1346),4,4,4,1,1,1,2,2,2,3,3,3)&amp;"-"&amp;IF(MONTH(B1346)&lt;4,0,1)+YEAR(B1346)-1</f>
        <v>Q4-1899</v>
      </c>
      <c r="D1346" s="27" t="str">
        <f t="shared" ref="D1346:D1409" si="155">TEXT(B1346,"yyyy")</f>
        <v>1900</v>
      </c>
      <c r="E1346" s="26" t="str">
        <f t="shared" ref="E1346:E1409" si="156">"Q"&amp;CHOOSE(MONTH(B1346),4,4,4,1,1,1,2,2,2,3,3,3)</f>
        <v>Q4</v>
      </c>
      <c r="F1346" s="25" t="str">
        <f t="shared" ref="F1346:F1409" si="157">TEXT(B1346,"mmm-yy")</f>
        <v>Jan-00</v>
      </c>
      <c r="G1346" s="26" t="str">
        <f t="shared" ref="G1346:G1409" si="158">TEXT(B1346,"ddd")</f>
        <v>Sat</v>
      </c>
      <c r="H1346" s="5"/>
      <c r="I1346" s="42" t="e">
        <f>VLOOKUP(H1346,TABLES!$A$2:$B$146,2,FALSE)</f>
        <v>#N/A</v>
      </c>
      <c r="J1346" s="42" t="e">
        <f>VLOOKUP(I1346,TABLES!$B$2:$C$146,2,FALSE)</f>
        <v>#N/A</v>
      </c>
      <c r="K1346" s="2"/>
      <c r="L1346" s="21">
        <v>0</v>
      </c>
      <c r="M1346" s="21">
        <v>0</v>
      </c>
      <c r="N1346" s="26" t="str">
        <f t="shared" ref="N1346:N1409" si="159">TEXT(M1346-L1346,"H:MM")</f>
        <v>0:00</v>
      </c>
      <c r="O1346" s="26">
        <f t="shared" ref="O1346:O1409" si="160">(M1346-L1346)*1440</f>
        <v>0</v>
      </c>
      <c r="P1346" s="42" t="str">
        <f>VLOOKUP(O1346,TABLES!$F$2:$H$8,3)</f>
        <v>zero</v>
      </c>
      <c r="Q1346" s="5"/>
    </row>
    <row r="1347" spans="1:17" x14ac:dyDescent="0.35">
      <c r="A1347" s="39" t="s">
        <v>4</v>
      </c>
      <c r="B1347" s="14"/>
      <c r="C1347" s="26" t="str">
        <f t="shared" si="154"/>
        <v>Q4-1899</v>
      </c>
      <c r="D1347" s="27" t="str">
        <f t="shared" si="155"/>
        <v>1900</v>
      </c>
      <c r="E1347" s="26" t="str">
        <f t="shared" si="156"/>
        <v>Q4</v>
      </c>
      <c r="F1347" s="25" t="str">
        <f t="shared" si="157"/>
        <v>Jan-00</v>
      </c>
      <c r="G1347" s="26" t="str">
        <f t="shared" si="158"/>
        <v>Sat</v>
      </c>
      <c r="H1347" s="5"/>
      <c r="I1347" s="42" t="e">
        <f>VLOOKUP(H1347,TABLES!$A$2:$B$146,2,FALSE)</f>
        <v>#N/A</v>
      </c>
      <c r="J1347" s="42" t="e">
        <f>VLOOKUP(I1347,TABLES!$B$2:$C$146,2,FALSE)</f>
        <v>#N/A</v>
      </c>
      <c r="K1347" s="2"/>
      <c r="L1347" s="21">
        <v>0</v>
      </c>
      <c r="M1347" s="21">
        <v>0</v>
      </c>
      <c r="N1347" s="26" t="str">
        <f t="shared" si="159"/>
        <v>0:00</v>
      </c>
      <c r="O1347" s="26">
        <f t="shared" si="160"/>
        <v>0</v>
      </c>
      <c r="P1347" s="42" t="str">
        <f>VLOOKUP(O1347,TABLES!$F$2:$H$8,3)</f>
        <v>zero</v>
      </c>
      <c r="Q1347" s="5"/>
    </row>
    <row r="1348" spans="1:17" x14ac:dyDescent="0.35">
      <c r="A1348" s="39" t="s">
        <v>4</v>
      </c>
      <c r="B1348" s="14"/>
      <c r="C1348" s="26" t="str">
        <f t="shared" si="154"/>
        <v>Q4-1899</v>
      </c>
      <c r="D1348" s="27" t="str">
        <f t="shared" si="155"/>
        <v>1900</v>
      </c>
      <c r="E1348" s="26" t="str">
        <f t="shared" si="156"/>
        <v>Q4</v>
      </c>
      <c r="F1348" s="25" t="str">
        <f t="shared" si="157"/>
        <v>Jan-00</v>
      </c>
      <c r="G1348" s="26" t="str">
        <f t="shared" si="158"/>
        <v>Sat</v>
      </c>
      <c r="H1348" s="5"/>
      <c r="I1348" s="42" t="e">
        <f>VLOOKUP(H1348,TABLES!$A$2:$B$146,2,FALSE)</f>
        <v>#N/A</v>
      </c>
      <c r="J1348" s="42" t="e">
        <f>VLOOKUP(I1348,TABLES!$B$2:$C$146,2,FALSE)</f>
        <v>#N/A</v>
      </c>
      <c r="K1348" s="2"/>
      <c r="L1348" s="21">
        <v>0</v>
      </c>
      <c r="M1348" s="21">
        <v>0</v>
      </c>
      <c r="N1348" s="26" t="str">
        <f t="shared" si="159"/>
        <v>0:00</v>
      </c>
      <c r="O1348" s="26">
        <f t="shared" si="160"/>
        <v>0</v>
      </c>
      <c r="P1348" s="42" t="str">
        <f>VLOOKUP(O1348,TABLES!$F$2:$H$8,3)</f>
        <v>zero</v>
      </c>
      <c r="Q1348" s="5"/>
    </row>
    <row r="1349" spans="1:17" x14ac:dyDescent="0.35">
      <c r="A1349" s="39" t="s">
        <v>4</v>
      </c>
      <c r="B1349" s="14"/>
      <c r="C1349" s="26" t="str">
        <f t="shared" si="154"/>
        <v>Q4-1899</v>
      </c>
      <c r="D1349" s="27" t="str">
        <f t="shared" si="155"/>
        <v>1900</v>
      </c>
      <c r="E1349" s="26" t="str">
        <f t="shared" si="156"/>
        <v>Q4</v>
      </c>
      <c r="F1349" s="25" t="str">
        <f t="shared" si="157"/>
        <v>Jan-00</v>
      </c>
      <c r="G1349" s="26" t="str">
        <f t="shared" si="158"/>
        <v>Sat</v>
      </c>
      <c r="H1349" s="5"/>
      <c r="I1349" s="42" t="e">
        <f>VLOOKUP(H1349,TABLES!$A$2:$B$146,2,FALSE)</f>
        <v>#N/A</v>
      </c>
      <c r="J1349" s="42" t="e">
        <f>VLOOKUP(I1349,TABLES!$B$2:$C$146,2,FALSE)</f>
        <v>#N/A</v>
      </c>
      <c r="K1349" s="2"/>
      <c r="L1349" s="21">
        <v>0</v>
      </c>
      <c r="M1349" s="21">
        <v>0</v>
      </c>
      <c r="N1349" s="26" t="str">
        <f t="shared" si="159"/>
        <v>0:00</v>
      </c>
      <c r="O1349" s="26">
        <f t="shared" si="160"/>
        <v>0</v>
      </c>
      <c r="P1349" s="42" t="str">
        <f>VLOOKUP(O1349,TABLES!$F$2:$H$8,3)</f>
        <v>zero</v>
      </c>
      <c r="Q1349" s="5"/>
    </row>
    <row r="1350" spans="1:17" x14ac:dyDescent="0.35">
      <c r="A1350" s="39" t="s">
        <v>4</v>
      </c>
      <c r="B1350" s="14"/>
      <c r="C1350" s="26" t="str">
        <f t="shared" si="154"/>
        <v>Q4-1899</v>
      </c>
      <c r="D1350" s="27" t="str">
        <f t="shared" si="155"/>
        <v>1900</v>
      </c>
      <c r="E1350" s="26" t="str">
        <f t="shared" si="156"/>
        <v>Q4</v>
      </c>
      <c r="F1350" s="25" t="str">
        <f t="shared" si="157"/>
        <v>Jan-00</v>
      </c>
      <c r="G1350" s="26" t="str">
        <f t="shared" si="158"/>
        <v>Sat</v>
      </c>
      <c r="H1350" s="5"/>
      <c r="I1350" s="42" t="e">
        <f>VLOOKUP(H1350,TABLES!$A$2:$B$146,2,FALSE)</f>
        <v>#N/A</v>
      </c>
      <c r="J1350" s="42" t="e">
        <f>VLOOKUP(I1350,TABLES!$B$2:$C$146,2,FALSE)</f>
        <v>#N/A</v>
      </c>
      <c r="K1350" s="2"/>
      <c r="L1350" s="21">
        <v>0</v>
      </c>
      <c r="M1350" s="21">
        <v>0</v>
      </c>
      <c r="N1350" s="26" t="str">
        <f t="shared" si="159"/>
        <v>0:00</v>
      </c>
      <c r="O1350" s="26">
        <f t="shared" si="160"/>
        <v>0</v>
      </c>
      <c r="P1350" s="42" t="str">
        <f>VLOOKUP(O1350,TABLES!$F$2:$H$8,3)</f>
        <v>zero</v>
      </c>
      <c r="Q1350" s="5"/>
    </row>
    <row r="1351" spans="1:17" x14ac:dyDescent="0.35">
      <c r="A1351" s="39" t="s">
        <v>4</v>
      </c>
      <c r="B1351" s="14"/>
      <c r="C1351" s="26" t="str">
        <f t="shared" si="154"/>
        <v>Q4-1899</v>
      </c>
      <c r="D1351" s="27" t="str">
        <f t="shared" si="155"/>
        <v>1900</v>
      </c>
      <c r="E1351" s="26" t="str">
        <f t="shared" si="156"/>
        <v>Q4</v>
      </c>
      <c r="F1351" s="25" t="str">
        <f t="shared" si="157"/>
        <v>Jan-00</v>
      </c>
      <c r="G1351" s="26" t="str">
        <f t="shared" si="158"/>
        <v>Sat</v>
      </c>
      <c r="H1351" s="5"/>
      <c r="I1351" s="42" t="e">
        <f>VLOOKUP(H1351,TABLES!$A$2:$B$146,2,FALSE)</f>
        <v>#N/A</v>
      </c>
      <c r="J1351" s="42" t="e">
        <f>VLOOKUP(I1351,TABLES!$B$2:$C$146,2,FALSE)</f>
        <v>#N/A</v>
      </c>
      <c r="K1351" s="2"/>
      <c r="L1351" s="21">
        <v>0</v>
      </c>
      <c r="M1351" s="21">
        <v>0</v>
      </c>
      <c r="N1351" s="26" t="str">
        <f t="shared" si="159"/>
        <v>0:00</v>
      </c>
      <c r="O1351" s="26">
        <f t="shared" si="160"/>
        <v>0</v>
      </c>
      <c r="P1351" s="42" t="str">
        <f>VLOOKUP(O1351,TABLES!$F$2:$H$8,3)</f>
        <v>zero</v>
      </c>
      <c r="Q1351" s="5"/>
    </row>
    <row r="1352" spans="1:17" x14ac:dyDescent="0.35">
      <c r="A1352" s="39" t="s">
        <v>4</v>
      </c>
      <c r="B1352" s="14"/>
      <c r="C1352" s="26" t="str">
        <f t="shared" si="154"/>
        <v>Q4-1899</v>
      </c>
      <c r="D1352" s="27" t="str">
        <f t="shared" si="155"/>
        <v>1900</v>
      </c>
      <c r="E1352" s="26" t="str">
        <f t="shared" si="156"/>
        <v>Q4</v>
      </c>
      <c r="F1352" s="25" t="str">
        <f t="shared" si="157"/>
        <v>Jan-00</v>
      </c>
      <c r="G1352" s="26" t="str">
        <f t="shared" si="158"/>
        <v>Sat</v>
      </c>
      <c r="H1352" s="5"/>
      <c r="I1352" s="42" t="e">
        <f>VLOOKUP(H1352,TABLES!$A$2:$B$146,2,FALSE)</f>
        <v>#N/A</v>
      </c>
      <c r="J1352" s="42" t="e">
        <f>VLOOKUP(I1352,TABLES!$B$2:$C$146,2,FALSE)</f>
        <v>#N/A</v>
      </c>
      <c r="K1352" s="2"/>
      <c r="L1352" s="21">
        <v>0</v>
      </c>
      <c r="M1352" s="21">
        <v>0</v>
      </c>
      <c r="N1352" s="26" t="str">
        <f t="shared" si="159"/>
        <v>0:00</v>
      </c>
      <c r="O1352" s="26">
        <f t="shared" si="160"/>
        <v>0</v>
      </c>
      <c r="P1352" s="42" t="str">
        <f>VLOOKUP(O1352,TABLES!$F$2:$H$8,3)</f>
        <v>zero</v>
      </c>
      <c r="Q1352" s="5"/>
    </row>
    <row r="1353" spans="1:17" x14ac:dyDescent="0.35">
      <c r="A1353" s="39" t="s">
        <v>4</v>
      </c>
      <c r="B1353" s="14"/>
      <c r="C1353" s="26" t="str">
        <f t="shared" si="154"/>
        <v>Q4-1899</v>
      </c>
      <c r="D1353" s="27" t="str">
        <f t="shared" si="155"/>
        <v>1900</v>
      </c>
      <c r="E1353" s="26" t="str">
        <f t="shared" si="156"/>
        <v>Q4</v>
      </c>
      <c r="F1353" s="25" t="str">
        <f t="shared" si="157"/>
        <v>Jan-00</v>
      </c>
      <c r="G1353" s="26" t="str">
        <f t="shared" si="158"/>
        <v>Sat</v>
      </c>
      <c r="H1353" s="5"/>
      <c r="I1353" s="42" t="e">
        <f>VLOOKUP(H1353,TABLES!$A$2:$B$146,2,FALSE)</f>
        <v>#N/A</v>
      </c>
      <c r="J1353" s="42" t="e">
        <f>VLOOKUP(I1353,TABLES!$B$2:$C$146,2,FALSE)</f>
        <v>#N/A</v>
      </c>
      <c r="K1353" s="2"/>
      <c r="L1353" s="21">
        <v>0</v>
      </c>
      <c r="M1353" s="21">
        <v>0</v>
      </c>
      <c r="N1353" s="26" t="str">
        <f t="shared" si="159"/>
        <v>0:00</v>
      </c>
      <c r="O1353" s="26">
        <f t="shared" si="160"/>
        <v>0</v>
      </c>
      <c r="P1353" s="42" t="str">
        <f>VLOOKUP(O1353,TABLES!$F$2:$H$8,3)</f>
        <v>zero</v>
      </c>
      <c r="Q1353" s="5"/>
    </row>
    <row r="1354" spans="1:17" x14ac:dyDescent="0.35">
      <c r="A1354" s="39" t="s">
        <v>4</v>
      </c>
      <c r="B1354" s="14"/>
      <c r="C1354" s="26" t="str">
        <f t="shared" si="154"/>
        <v>Q4-1899</v>
      </c>
      <c r="D1354" s="27" t="str">
        <f t="shared" si="155"/>
        <v>1900</v>
      </c>
      <c r="E1354" s="26" t="str">
        <f t="shared" si="156"/>
        <v>Q4</v>
      </c>
      <c r="F1354" s="25" t="str">
        <f t="shared" si="157"/>
        <v>Jan-00</v>
      </c>
      <c r="G1354" s="26" t="str">
        <f t="shared" si="158"/>
        <v>Sat</v>
      </c>
      <c r="H1354" s="5"/>
      <c r="I1354" s="42" t="e">
        <f>VLOOKUP(H1354,TABLES!$A$2:$B$146,2,FALSE)</f>
        <v>#N/A</v>
      </c>
      <c r="J1354" s="42" t="e">
        <f>VLOOKUP(I1354,TABLES!$B$2:$C$146,2,FALSE)</f>
        <v>#N/A</v>
      </c>
      <c r="K1354" s="2"/>
      <c r="L1354" s="21">
        <v>0</v>
      </c>
      <c r="M1354" s="21">
        <v>0</v>
      </c>
      <c r="N1354" s="26" t="str">
        <f t="shared" si="159"/>
        <v>0:00</v>
      </c>
      <c r="O1354" s="26">
        <f t="shared" si="160"/>
        <v>0</v>
      </c>
      <c r="P1354" s="42" t="str">
        <f>VLOOKUP(O1354,TABLES!$F$2:$H$8,3)</f>
        <v>zero</v>
      </c>
      <c r="Q1354" s="5"/>
    </row>
    <row r="1355" spans="1:17" x14ac:dyDescent="0.35">
      <c r="A1355" s="39" t="s">
        <v>4</v>
      </c>
      <c r="B1355" s="14"/>
      <c r="C1355" s="26" t="str">
        <f t="shared" si="154"/>
        <v>Q4-1899</v>
      </c>
      <c r="D1355" s="27" t="str">
        <f t="shared" si="155"/>
        <v>1900</v>
      </c>
      <c r="E1355" s="26" t="str">
        <f t="shared" si="156"/>
        <v>Q4</v>
      </c>
      <c r="F1355" s="25" t="str">
        <f t="shared" si="157"/>
        <v>Jan-00</v>
      </c>
      <c r="G1355" s="26" t="str">
        <f t="shared" si="158"/>
        <v>Sat</v>
      </c>
      <c r="H1355" s="5"/>
      <c r="I1355" s="42" t="e">
        <f>VLOOKUP(H1355,TABLES!$A$2:$B$146,2,FALSE)</f>
        <v>#N/A</v>
      </c>
      <c r="J1355" s="42" t="e">
        <f>VLOOKUP(I1355,TABLES!$B$2:$C$146,2,FALSE)</f>
        <v>#N/A</v>
      </c>
      <c r="K1355" s="2"/>
      <c r="L1355" s="21">
        <v>0</v>
      </c>
      <c r="M1355" s="21">
        <v>0</v>
      </c>
      <c r="N1355" s="26" t="str">
        <f t="shared" si="159"/>
        <v>0:00</v>
      </c>
      <c r="O1355" s="26">
        <f t="shared" si="160"/>
        <v>0</v>
      </c>
      <c r="P1355" s="42" t="str">
        <f>VLOOKUP(O1355,TABLES!$F$2:$H$8,3)</f>
        <v>zero</v>
      </c>
      <c r="Q1355" s="5"/>
    </row>
    <row r="1356" spans="1:17" x14ac:dyDescent="0.35">
      <c r="A1356" s="39" t="s">
        <v>4</v>
      </c>
      <c r="B1356" s="14"/>
      <c r="C1356" s="26" t="str">
        <f t="shared" si="154"/>
        <v>Q4-1899</v>
      </c>
      <c r="D1356" s="27" t="str">
        <f t="shared" si="155"/>
        <v>1900</v>
      </c>
      <c r="E1356" s="26" t="str">
        <f t="shared" si="156"/>
        <v>Q4</v>
      </c>
      <c r="F1356" s="25" t="str">
        <f t="shared" si="157"/>
        <v>Jan-00</v>
      </c>
      <c r="G1356" s="26" t="str">
        <f t="shared" si="158"/>
        <v>Sat</v>
      </c>
      <c r="H1356" s="5"/>
      <c r="I1356" s="42" t="e">
        <f>VLOOKUP(H1356,TABLES!$A$2:$B$146,2,FALSE)</f>
        <v>#N/A</v>
      </c>
      <c r="J1356" s="42" t="e">
        <f>VLOOKUP(I1356,TABLES!$B$2:$C$146,2,FALSE)</f>
        <v>#N/A</v>
      </c>
      <c r="K1356" s="2"/>
      <c r="L1356" s="21">
        <v>0</v>
      </c>
      <c r="M1356" s="21">
        <v>0</v>
      </c>
      <c r="N1356" s="26" t="str">
        <f t="shared" si="159"/>
        <v>0:00</v>
      </c>
      <c r="O1356" s="26">
        <f t="shared" si="160"/>
        <v>0</v>
      </c>
      <c r="P1356" s="42" t="str">
        <f>VLOOKUP(O1356,TABLES!$F$2:$H$8,3)</f>
        <v>zero</v>
      </c>
      <c r="Q1356" s="5"/>
    </row>
    <row r="1357" spans="1:17" x14ac:dyDescent="0.35">
      <c r="A1357" s="39" t="s">
        <v>4</v>
      </c>
      <c r="B1357" s="14"/>
      <c r="C1357" s="26" t="str">
        <f t="shared" si="154"/>
        <v>Q4-1899</v>
      </c>
      <c r="D1357" s="27" t="str">
        <f t="shared" si="155"/>
        <v>1900</v>
      </c>
      <c r="E1357" s="26" t="str">
        <f t="shared" si="156"/>
        <v>Q4</v>
      </c>
      <c r="F1357" s="25" t="str">
        <f t="shared" si="157"/>
        <v>Jan-00</v>
      </c>
      <c r="G1357" s="26" t="str">
        <f t="shared" si="158"/>
        <v>Sat</v>
      </c>
      <c r="H1357" s="5"/>
      <c r="I1357" s="42" t="e">
        <f>VLOOKUP(H1357,TABLES!$A$2:$B$146,2,FALSE)</f>
        <v>#N/A</v>
      </c>
      <c r="J1357" s="42" t="e">
        <f>VLOOKUP(I1357,TABLES!$B$2:$C$146,2,FALSE)</f>
        <v>#N/A</v>
      </c>
      <c r="K1357" s="2"/>
      <c r="L1357" s="21">
        <v>0</v>
      </c>
      <c r="M1357" s="21">
        <v>0</v>
      </c>
      <c r="N1357" s="26" t="str">
        <f t="shared" si="159"/>
        <v>0:00</v>
      </c>
      <c r="O1357" s="26">
        <f t="shared" si="160"/>
        <v>0</v>
      </c>
      <c r="P1357" s="42" t="str">
        <f>VLOOKUP(O1357,TABLES!$F$2:$H$8,3)</f>
        <v>zero</v>
      </c>
      <c r="Q1357" s="5"/>
    </row>
    <row r="1358" spans="1:17" x14ac:dyDescent="0.35">
      <c r="A1358" s="39" t="s">
        <v>4</v>
      </c>
      <c r="B1358" s="14"/>
      <c r="C1358" s="26" t="str">
        <f t="shared" si="154"/>
        <v>Q4-1899</v>
      </c>
      <c r="D1358" s="27" t="str">
        <f t="shared" si="155"/>
        <v>1900</v>
      </c>
      <c r="E1358" s="26" t="str">
        <f t="shared" si="156"/>
        <v>Q4</v>
      </c>
      <c r="F1358" s="25" t="str">
        <f t="shared" si="157"/>
        <v>Jan-00</v>
      </c>
      <c r="G1358" s="26" t="str">
        <f t="shared" si="158"/>
        <v>Sat</v>
      </c>
      <c r="H1358" s="5"/>
      <c r="I1358" s="42" t="e">
        <f>VLOOKUP(H1358,TABLES!$A$2:$B$146,2,FALSE)</f>
        <v>#N/A</v>
      </c>
      <c r="J1358" s="42" t="e">
        <f>VLOOKUP(I1358,TABLES!$B$2:$C$146,2,FALSE)</f>
        <v>#N/A</v>
      </c>
      <c r="K1358" s="2"/>
      <c r="L1358" s="21">
        <v>0</v>
      </c>
      <c r="M1358" s="21">
        <v>0</v>
      </c>
      <c r="N1358" s="26" t="str">
        <f t="shared" si="159"/>
        <v>0:00</v>
      </c>
      <c r="O1358" s="26">
        <f t="shared" si="160"/>
        <v>0</v>
      </c>
      <c r="P1358" s="42" t="str">
        <f>VLOOKUP(O1358,TABLES!$F$2:$H$8,3)</f>
        <v>zero</v>
      </c>
      <c r="Q1358" s="5"/>
    </row>
    <row r="1359" spans="1:17" x14ac:dyDescent="0.35">
      <c r="A1359" s="39" t="s">
        <v>4</v>
      </c>
      <c r="B1359" s="14"/>
      <c r="C1359" s="26" t="str">
        <f t="shared" si="154"/>
        <v>Q4-1899</v>
      </c>
      <c r="D1359" s="27" t="str">
        <f t="shared" si="155"/>
        <v>1900</v>
      </c>
      <c r="E1359" s="26" t="str">
        <f t="shared" si="156"/>
        <v>Q4</v>
      </c>
      <c r="F1359" s="25" t="str">
        <f t="shared" si="157"/>
        <v>Jan-00</v>
      </c>
      <c r="G1359" s="26" t="str">
        <f t="shared" si="158"/>
        <v>Sat</v>
      </c>
      <c r="H1359" s="5"/>
      <c r="I1359" s="42" t="e">
        <f>VLOOKUP(H1359,TABLES!$A$2:$B$146,2,FALSE)</f>
        <v>#N/A</v>
      </c>
      <c r="J1359" s="42" t="e">
        <f>VLOOKUP(I1359,TABLES!$B$2:$C$146,2,FALSE)</f>
        <v>#N/A</v>
      </c>
      <c r="K1359" s="2"/>
      <c r="L1359" s="21">
        <v>0</v>
      </c>
      <c r="M1359" s="21">
        <v>0</v>
      </c>
      <c r="N1359" s="26" t="str">
        <f t="shared" si="159"/>
        <v>0:00</v>
      </c>
      <c r="O1359" s="26">
        <f t="shared" si="160"/>
        <v>0</v>
      </c>
      <c r="P1359" s="42" t="str">
        <f>VLOOKUP(O1359,TABLES!$F$2:$H$8,3)</f>
        <v>zero</v>
      </c>
      <c r="Q1359" s="5"/>
    </row>
    <row r="1360" spans="1:17" x14ac:dyDescent="0.35">
      <c r="A1360" s="39" t="s">
        <v>4</v>
      </c>
      <c r="B1360" s="14"/>
      <c r="C1360" s="26" t="str">
        <f t="shared" si="154"/>
        <v>Q4-1899</v>
      </c>
      <c r="D1360" s="27" t="str">
        <f t="shared" si="155"/>
        <v>1900</v>
      </c>
      <c r="E1360" s="26" t="str">
        <f t="shared" si="156"/>
        <v>Q4</v>
      </c>
      <c r="F1360" s="25" t="str">
        <f t="shared" si="157"/>
        <v>Jan-00</v>
      </c>
      <c r="G1360" s="26" t="str">
        <f t="shared" si="158"/>
        <v>Sat</v>
      </c>
      <c r="H1360" s="5"/>
      <c r="I1360" s="42" t="e">
        <f>VLOOKUP(H1360,TABLES!$A$2:$B$146,2,FALSE)</f>
        <v>#N/A</v>
      </c>
      <c r="J1360" s="42" t="e">
        <f>VLOOKUP(I1360,TABLES!$B$2:$C$146,2,FALSE)</f>
        <v>#N/A</v>
      </c>
      <c r="K1360" s="2"/>
      <c r="L1360" s="21">
        <v>0</v>
      </c>
      <c r="M1360" s="21">
        <v>0</v>
      </c>
      <c r="N1360" s="26" t="str">
        <f t="shared" si="159"/>
        <v>0:00</v>
      </c>
      <c r="O1360" s="26">
        <f t="shared" si="160"/>
        <v>0</v>
      </c>
      <c r="P1360" s="42" t="str">
        <f>VLOOKUP(O1360,TABLES!$F$2:$H$8,3)</f>
        <v>zero</v>
      </c>
      <c r="Q1360" s="5"/>
    </row>
    <row r="1361" spans="1:17" x14ac:dyDescent="0.35">
      <c r="A1361" s="39" t="s">
        <v>4</v>
      </c>
      <c r="B1361" s="14"/>
      <c r="C1361" s="26" t="str">
        <f t="shared" si="154"/>
        <v>Q4-1899</v>
      </c>
      <c r="D1361" s="27" t="str">
        <f t="shared" si="155"/>
        <v>1900</v>
      </c>
      <c r="E1361" s="26" t="str">
        <f t="shared" si="156"/>
        <v>Q4</v>
      </c>
      <c r="F1361" s="25" t="str">
        <f t="shared" si="157"/>
        <v>Jan-00</v>
      </c>
      <c r="G1361" s="26" t="str">
        <f t="shared" si="158"/>
        <v>Sat</v>
      </c>
      <c r="H1361" s="5"/>
      <c r="I1361" s="42" t="e">
        <f>VLOOKUP(H1361,TABLES!$A$2:$B$146,2,FALSE)</f>
        <v>#N/A</v>
      </c>
      <c r="J1361" s="42" t="e">
        <f>VLOOKUP(I1361,TABLES!$B$2:$C$146,2,FALSE)</f>
        <v>#N/A</v>
      </c>
      <c r="K1361" s="2"/>
      <c r="L1361" s="21">
        <v>0</v>
      </c>
      <c r="M1361" s="21">
        <v>0</v>
      </c>
      <c r="N1361" s="26" t="str">
        <f t="shared" si="159"/>
        <v>0:00</v>
      </c>
      <c r="O1361" s="26">
        <f t="shared" si="160"/>
        <v>0</v>
      </c>
      <c r="P1361" s="42" t="str">
        <f>VLOOKUP(O1361,TABLES!$F$2:$H$8,3)</f>
        <v>zero</v>
      </c>
      <c r="Q1361" s="5"/>
    </row>
    <row r="1362" spans="1:17" x14ac:dyDescent="0.35">
      <c r="A1362" s="39" t="s">
        <v>4</v>
      </c>
      <c r="B1362" s="14"/>
      <c r="C1362" s="26" t="str">
        <f t="shared" si="154"/>
        <v>Q4-1899</v>
      </c>
      <c r="D1362" s="27" t="str">
        <f t="shared" si="155"/>
        <v>1900</v>
      </c>
      <c r="E1362" s="26" t="str">
        <f t="shared" si="156"/>
        <v>Q4</v>
      </c>
      <c r="F1362" s="25" t="str">
        <f t="shared" si="157"/>
        <v>Jan-00</v>
      </c>
      <c r="G1362" s="26" t="str">
        <f t="shared" si="158"/>
        <v>Sat</v>
      </c>
      <c r="H1362" s="5"/>
      <c r="I1362" s="42" t="e">
        <f>VLOOKUP(H1362,TABLES!$A$2:$B$146,2,FALSE)</f>
        <v>#N/A</v>
      </c>
      <c r="J1362" s="42" t="e">
        <f>VLOOKUP(I1362,TABLES!$B$2:$C$146,2,FALSE)</f>
        <v>#N/A</v>
      </c>
      <c r="K1362" s="2"/>
      <c r="L1362" s="21">
        <v>0</v>
      </c>
      <c r="M1362" s="21">
        <v>0</v>
      </c>
      <c r="N1362" s="26" t="str">
        <f t="shared" si="159"/>
        <v>0:00</v>
      </c>
      <c r="O1362" s="26">
        <f t="shared" si="160"/>
        <v>0</v>
      </c>
      <c r="P1362" s="42" t="str">
        <f>VLOOKUP(O1362,TABLES!$F$2:$H$8,3)</f>
        <v>zero</v>
      </c>
      <c r="Q1362" s="5"/>
    </row>
    <row r="1363" spans="1:17" x14ac:dyDescent="0.35">
      <c r="A1363" s="39" t="s">
        <v>4</v>
      </c>
      <c r="B1363" s="14"/>
      <c r="C1363" s="26" t="str">
        <f t="shared" si="154"/>
        <v>Q4-1899</v>
      </c>
      <c r="D1363" s="27" t="str">
        <f t="shared" si="155"/>
        <v>1900</v>
      </c>
      <c r="E1363" s="26" t="str">
        <f t="shared" si="156"/>
        <v>Q4</v>
      </c>
      <c r="F1363" s="25" t="str">
        <f t="shared" si="157"/>
        <v>Jan-00</v>
      </c>
      <c r="G1363" s="26" t="str">
        <f t="shared" si="158"/>
        <v>Sat</v>
      </c>
      <c r="H1363" s="5"/>
      <c r="I1363" s="42" t="e">
        <f>VLOOKUP(H1363,TABLES!$A$2:$B$146,2,FALSE)</f>
        <v>#N/A</v>
      </c>
      <c r="J1363" s="42" t="e">
        <f>VLOOKUP(I1363,TABLES!$B$2:$C$146,2,FALSE)</f>
        <v>#N/A</v>
      </c>
      <c r="K1363" s="2"/>
      <c r="L1363" s="21">
        <v>0</v>
      </c>
      <c r="M1363" s="21">
        <v>0</v>
      </c>
      <c r="N1363" s="26" t="str">
        <f t="shared" si="159"/>
        <v>0:00</v>
      </c>
      <c r="O1363" s="26">
        <f t="shared" si="160"/>
        <v>0</v>
      </c>
      <c r="P1363" s="42" t="str">
        <f>VLOOKUP(O1363,TABLES!$F$2:$H$8,3)</f>
        <v>zero</v>
      </c>
      <c r="Q1363" s="5"/>
    </row>
    <row r="1364" spans="1:17" x14ac:dyDescent="0.35">
      <c r="A1364" s="39" t="s">
        <v>4</v>
      </c>
      <c r="B1364" s="14"/>
      <c r="C1364" s="26" t="str">
        <f t="shared" si="154"/>
        <v>Q4-1899</v>
      </c>
      <c r="D1364" s="27" t="str">
        <f t="shared" si="155"/>
        <v>1900</v>
      </c>
      <c r="E1364" s="26" t="str">
        <f t="shared" si="156"/>
        <v>Q4</v>
      </c>
      <c r="F1364" s="25" t="str">
        <f t="shared" si="157"/>
        <v>Jan-00</v>
      </c>
      <c r="G1364" s="26" t="str">
        <f t="shared" si="158"/>
        <v>Sat</v>
      </c>
      <c r="H1364" s="5"/>
      <c r="I1364" s="42" t="e">
        <f>VLOOKUP(H1364,TABLES!$A$2:$B$146,2,FALSE)</f>
        <v>#N/A</v>
      </c>
      <c r="J1364" s="42" t="e">
        <f>VLOOKUP(I1364,TABLES!$B$2:$C$146,2,FALSE)</f>
        <v>#N/A</v>
      </c>
      <c r="K1364" s="2"/>
      <c r="L1364" s="21">
        <v>0</v>
      </c>
      <c r="M1364" s="21">
        <v>0</v>
      </c>
      <c r="N1364" s="26" t="str">
        <f t="shared" si="159"/>
        <v>0:00</v>
      </c>
      <c r="O1364" s="26">
        <f t="shared" si="160"/>
        <v>0</v>
      </c>
      <c r="P1364" s="42" t="str">
        <f>VLOOKUP(O1364,TABLES!$F$2:$H$8,3)</f>
        <v>zero</v>
      </c>
      <c r="Q1364" s="5"/>
    </row>
    <row r="1365" spans="1:17" x14ac:dyDescent="0.35">
      <c r="A1365" s="39" t="s">
        <v>4</v>
      </c>
      <c r="B1365" s="14"/>
      <c r="C1365" s="26" t="str">
        <f t="shared" si="154"/>
        <v>Q4-1899</v>
      </c>
      <c r="D1365" s="27" t="str">
        <f t="shared" si="155"/>
        <v>1900</v>
      </c>
      <c r="E1365" s="26" t="str">
        <f t="shared" si="156"/>
        <v>Q4</v>
      </c>
      <c r="F1365" s="25" t="str">
        <f t="shared" si="157"/>
        <v>Jan-00</v>
      </c>
      <c r="G1365" s="26" t="str">
        <f t="shared" si="158"/>
        <v>Sat</v>
      </c>
      <c r="H1365" s="5"/>
      <c r="I1365" s="42" t="e">
        <f>VLOOKUP(H1365,TABLES!$A$2:$B$146,2,FALSE)</f>
        <v>#N/A</v>
      </c>
      <c r="J1365" s="42" t="e">
        <f>VLOOKUP(I1365,TABLES!$B$2:$C$146,2,FALSE)</f>
        <v>#N/A</v>
      </c>
      <c r="K1365" s="2"/>
      <c r="L1365" s="21">
        <v>0</v>
      </c>
      <c r="M1365" s="21">
        <v>0</v>
      </c>
      <c r="N1365" s="26" t="str">
        <f t="shared" si="159"/>
        <v>0:00</v>
      </c>
      <c r="O1365" s="26">
        <f t="shared" si="160"/>
        <v>0</v>
      </c>
      <c r="P1365" s="42" t="str">
        <f>VLOOKUP(O1365,TABLES!$F$2:$H$8,3)</f>
        <v>zero</v>
      </c>
      <c r="Q1365" s="5"/>
    </row>
    <row r="1366" spans="1:17" x14ac:dyDescent="0.35">
      <c r="A1366" s="39" t="s">
        <v>4</v>
      </c>
      <c r="B1366" s="14"/>
      <c r="C1366" s="26" t="str">
        <f t="shared" si="154"/>
        <v>Q4-1899</v>
      </c>
      <c r="D1366" s="27" t="str">
        <f t="shared" si="155"/>
        <v>1900</v>
      </c>
      <c r="E1366" s="26" t="str">
        <f t="shared" si="156"/>
        <v>Q4</v>
      </c>
      <c r="F1366" s="25" t="str">
        <f t="shared" si="157"/>
        <v>Jan-00</v>
      </c>
      <c r="G1366" s="26" t="str">
        <f t="shared" si="158"/>
        <v>Sat</v>
      </c>
      <c r="H1366" s="5"/>
      <c r="I1366" s="42" t="e">
        <f>VLOOKUP(H1366,TABLES!$A$2:$B$146,2,FALSE)</f>
        <v>#N/A</v>
      </c>
      <c r="J1366" s="42" t="e">
        <f>VLOOKUP(I1366,TABLES!$B$2:$C$146,2,FALSE)</f>
        <v>#N/A</v>
      </c>
      <c r="K1366" s="2"/>
      <c r="L1366" s="21">
        <v>0</v>
      </c>
      <c r="M1366" s="21">
        <v>0</v>
      </c>
      <c r="N1366" s="26" t="str">
        <f t="shared" si="159"/>
        <v>0:00</v>
      </c>
      <c r="O1366" s="26">
        <f t="shared" si="160"/>
        <v>0</v>
      </c>
      <c r="P1366" s="42" t="str">
        <f>VLOOKUP(O1366,TABLES!$F$2:$H$8,3)</f>
        <v>zero</v>
      </c>
      <c r="Q1366" s="5"/>
    </row>
    <row r="1367" spans="1:17" x14ac:dyDescent="0.35">
      <c r="A1367" s="39" t="s">
        <v>4</v>
      </c>
      <c r="B1367" s="14"/>
      <c r="C1367" s="26" t="str">
        <f t="shared" si="154"/>
        <v>Q4-1899</v>
      </c>
      <c r="D1367" s="27" t="str">
        <f t="shared" si="155"/>
        <v>1900</v>
      </c>
      <c r="E1367" s="26" t="str">
        <f t="shared" si="156"/>
        <v>Q4</v>
      </c>
      <c r="F1367" s="25" t="str">
        <f t="shared" si="157"/>
        <v>Jan-00</v>
      </c>
      <c r="G1367" s="26" t="str">
        <f t="shared" si="158"/>
        <v>Sat</v>
      </c>
      <c r="H1367" s="5"/>
      <c r="I1367" s="42" t="e">
        <f>VLOOKUP(H1367,TABLES!$A$2:$B$146,2,FALSE)</f>
        <v>#N/A</v>
      </c>
      <c r="J1367" s="42" t="e">
        <f>VLOOKUP(I1367,TABLES!$B$2:$C$146,2,FALSE)</f>
        <v>#N/A</v>
      </c>
      <c r="K1367" s="2"/>
      <c r="L1367" s="21">
        <v>0</v>
      </c>
      <c r="M1367" s="21">
        <v>0</v>
      </c>
      <c r="N1367" s="26" t="str">
        <f t="shared" si="159"/>
        <v>0:00</v>
      </c>
      <c r="O1367" s="26">
        <f t="shared" si="160"/>
        <v>0</v>
      </c>
      <c r="P1367" s="42" t="str">
        <f>VLOOKUP(O1367,TABLES!$F$2:$H$8,3)</f>
        <v>zero</v>
      </c>
      <c r="Q1367" s="5"/>
    </row>
    <row r="1368" spans="1:17" x14ac:dyDescent="0.35">
      <c r="A1368" s="39" t="s">
        <v>4</v>
      </c>
      <c r="B1368" s="14"/>
      <c r="C1368" s="26" t="str">
        <f t="shared" si="154"/>
        <v>Q4-1899</v>
      </c>
      <c r="D1368" s="27" t="str">
        <f t="shared" si="155"/>
        <v>1900</v>
      </c>
      <c r="E1368" s="26" t="str">
        <f t="shared" si="156"/>
        <v>Q4</v>
      </c>
      <c r="F1368" s="25" t="str">
        <f t="shared" si="157"/>
        <v>Jan-00</v>
      </c>
      <c r="G1368" s="26" t="str">
        <f t="shared" si="158"/>
        <v>Sat</v>
      </c>
      <c r="H1368" s="5"/>
      <c r="I1368" s="42" t="e">
        <f>VLOOKUP(H1368,TABLES!$A$2:$B$146,2,FALSE)</f>
        <v>#N/A</v>
      </c>
      <c r="J1368" s="42" t="e">
        <f>VLOOKUP(I1368,TABLES!$B$2:$C$146,2,FALSE)</f>
        <v>#N/A</v>
      </c>
      <c r="K1368" s="2"/>
      <c r="L1368" s="21">
        <v>0</v>
      </c>
      <c r="M1368" s="21">
        <v>0</v>
      </c>
      <c r="N1368" s="26" t="str">
        <f t="shared" si="159"/>
        <v>0:00</v>
      </c>
      <c r="O1368" s="26">
        <f t="shared" si="160"/>
        <v>0</v>
      </c>
      <c r="P1368" s="42" t="str">
        <f>VLOOKUP(O1368,TABLES!$F$2:$H$8,3)</f>
        <v>zero</v>
      </c>
      <c r="Q1368" s="5"/>
    </row>
    <row r="1369" spans="1:17" x14ac:dyDescent="0.35">
      <c r="A1369" s="39" t="s">
        <v>4</v>
      </c>
      <c r="B1369" s="14"/>
      <c r="C1369" s="26" t="str">
        <f t="shared" si="154"/>
        <v>Q4-1899</v>
      </c>
      <c r="D1369" s="27" t="str">
        <f t="shared" si="155"/>
        <v>1900</v>
      </c>
      <c r="E1369" s="26" t="str">
        <f t="shared" si="156"/>
        <v>Q4</v>
      </c>
      <c r="F1369" s="25" t="str">
        <f t="shared" si="157"/>
        <v>Jan-00</v>
      </c>
      <c r="G1369" s="26" t="str">
        <f t="shared" si="158"/>
        <v>Sat</v>
      </c>
      <c r="H1369" s="5"/>
      <c r="I1369" s="42" t="e">
        <f>VLOOKUP(H1369,TABLES!$A$2:$B$146,2,FALSE)</f>
        <v>#N/A</v>
      </c>
      <c r="J1369" s="42" t="e">
        <f>VLOOKUP(I1369,TABLES!$B$2:$C$146,2,FALSE)</f>
        <v>#N/A</v>
      </c>
      <c r="K1369" s="2"/>
      <c r="L1369" s="21">
        <v>0</v>
      </c>
      <c r="M1369" s="21">
        <v>0</v>
      </c>
      <c r="N1369" s="26" t="str">
        <f t="shared" si="159"/>
        <v>0:00</v>
      </c>
      <c r="O1369" s="26">
        <f t="shared" si="160"/>
        <v>0</v>
      </c>
      <c r="P1369" s="42" t="str">
        <f>VLOOKUP(O1369,TABLES!$F$2:$H$8,3)</f>
        <v>zero</v>
      </c>
      <c r="Q1369" s="5"/>
    </row>
    <row r="1370" spans="1:17" x14ac:dyDescent="0.35">
      <c r="A1370" s="39" t="s">
        <v>4</v>
      </c>
      <c r="B1370" s="14"/>
      <c r="C1370" s="26" t="str">
        <f t="shared" si="154"/>
        <v>Q4-1899</v>
      </c>
      <c r="D1370" s="27" t="str">
        <f t="shared" si="155"/>
        <v>1900</v>
      </c>
      <c r="E1370" s="26" t="str">
        <f t="shared" si="156"/>
        <v>Q4</v>
      </c>
      <c r="F1370" s="25" t="str">
        <f t="shared" si="157"/>
        <v>Jan-00</v>
      </c>
      <c r="G1370" s="26" t="str">
        <f t="shared" si="158"/>
        <v>Sat</v>
      </c>
      <c r="H1370" s="5"/>
      <c r="I1370" s="42" t="e">
        <f>VLOOKUP(H1370,TABLES!$A$2:$B$146,2,FALSE)</f>
        <v>#N/A</v>
      </c>
      <c r="J1370" s="42" t="e">
        <f>VLOOKUP(I1370,TABLES!$B$2:$C$146,2,FALSE)</f>
        <v>#N/A</v>
      </c>
      <c r="K1370" s="2"/>
      <c r="L1370" s="21">
        <v>0</v>
      </c>
      <c r="M1370" s="21">
        <v>0</v>
      </c>
      <c r="N1370" s="26" t="str">
        <f t="shared" si="159"/>
        <v>0:00</v>
      </c>
      <c r="O1370" s="26">
        <f t="shared" si="160"/>
        <v>0</v>
      </c>
      <c r="P1370" s="42" t="str">
        <f>VLOOKUP(O1370,TABLES!$F$2:$H$8,3)</f>
        <v>zero</v>
      </c>
      <c r="Q1370" s="5"/>
    </row>
    <row r="1371" spans="1:17" x14ac:dyDescent="0.35">
      <c r="A1371" s="39" t="s">
        <v>4</v>
      </c>
      <c r="B1371" s="14"/>
      <c r="C1371" s="26" t="str">
        <f t="shared" si="154"/>
        <v>Q4-1899</v>
      </c>
      <c r="D1371" s="27" t="str">
        <f t="shared" si="155"/>
        <v>1900</v>
      </c>
      <c r="E1371" s="26" t="str">
        <f t="shared" si="156"/>
        <v>Q4</v>
      </c>
      <c r="F1371" s="25" t="str">
        <f t="shared" si="157"/>
        <v>Jan-00</v>
      </c>
      <c r="G1371" s="26" t="str">
        <f t="shared" si="158"/>
        <v>Sat</v>
      </c>
      <c r="H1371" s="5"/>
      <c r="I1371" s="42" t="e">
        <f>VLOOKUP(H1371,TABLES!$A$2:$B$146,2,FALSE)</f>
        <v>#N/A</v>
      </c>
      <c r="J1371" s="42" t="e">
        <f>VLOOKUP(I1371,TABLES!$B$2:$C$146,2,FALSE)</f>
        <v>#N/A</v>
      </c>
      <c r="K1371" s="2"/>
      <c r="L1371" s="21">
        <v>0</v>
      </c>
      <c r="M1371" s="21">
        <v>0</v>
      </c>
      <c r="N1371" s="26" t="str">
        <f t="shared" si="159"/>
        <v>0:00</v>
      </c>
      <c r="O1371" s="26">
        <f t="shared" si="160"/>
        <v>0</v>
      </c>
      <c r="P1371" s="42" t="str">
        <f>VLOOKUP(O1371,TABLES!$F$2:$H$8,3)</f>
        <v>zero</v>
      </c>
      <c r="Q1371" s="5"/>
    </row>
    <row r="1372" spans="1:17" x14ac:dyDescent="0.35">
      <c r="A1372" s="39" t="s">
        <v>4</v>
      </c>
      <c r="B1372" s="14"/>
      <c r="C1372" s="26" t="str">
        <f t="shared" si="154"/>
        <v>Q4-1899</v>
      </c>
      <c r="D1372" s="27" t="str">
        <f t="shared" si="155"/>
        <v>1900</v>
      </c>
      <c r="E1372" s="26" t="str">
        <f t="shared" si="156"/>
        <v>Q4</v>
      </c>
      <c r="F1372" s="25" t="str">
        <f t="shared" si="157"/>
        <v>Jan-00</v>
      </c>
      <c r="G1372" s="26" t="str">
        <f t="shared" si="158"/>
        <v>Sat</v>
      </c>
      <c r="H1372" s="5"/>
      <c r="I1372" s="42" t="e">
        <f>VLOOKUP(H1372,TABLES!$A$2:$B$146,2,FALSE)</f>
        <v>#N/A</v>
      </c>
      <c r="J1372" s="42" t="e">
        <f>VLOOKUP(I1372,TABLES!$B$2:$C$146,2,FALSE)</f>
        <v>#N/A</v>
      </c>
      <c r="K1372" s="2"/>
      <c r="L1372" s="21">
        <v>0</v>
      </c>
      <c r="M1372" s="21">
        <v>0</v>
      </c>
      <c r="N1372" s="26" t="str">
        <f t="shared" si="159"/>
        <v>0:00</v>
      </c>
      <c r="O1372" s="26">
        <f t="shared" si="160"/>
        <v>0</v>
      </c>
      <c r="P1372" s="42" t="str">
        <f>VLOOKUP(O1372,TABLES!$F$2:$H$8,3)</f>
        <v>zero</v>
      </c>
      <c r="Q1372" s="5"/>
    </row>
    <row r="1373" spans="1:17" x14ac:dyDescent="0.35">
      <c r="A1373" s="39" t="s">
        <v>4</v>
      </c>
      <c r="B1373" s="14"/>
      <c r="C1373" s="26" t="str">
        <f t="shared" si="154"/>
        <v>Q4-1899</v>
      </c>
      <c r="D1373" s="27" t="str">
        <f t="shared" si="155"/>
        <v>1900</v>
      </c>
      <c r="E1373" s="26" t="str">
        <f t="shared" si="156"/>
        <v>Q4</v>
      </c>
      <c r="F1373" s="25" t="str">
        <f t="shared" si="157"/>
        <v>Jan-00</v>
      </c>
      <c r="G1373" s="26" t="str">
        <f t="shared" si="158"/>
        <v>Sat</v>
      </c>
      <c r="H1373" s="5"/>
      <c r="I1373" s="42" t="e">
        <f>VLOOKUP(H1373,TABLES!$A$2:$B$146,2,FALSE)</f>
        <v>#N/A</v>
      </c>
      <c r="J1373" s="42" t="e">
        <f>VLOOKUP(I1373,TABLES!$B$2:$C$146,2,FALSE)</f>
        <v>#N/A</v>
      </c>
      <c r="K1373" s="2"/>
      <c r="L1373" s="21">
        <v>0</v>
      </c>
      <c r="M1373" s="21">
        <v>0</v>
      </c>
      <c r="N1373" s="26" t="str">
        <f t="shared" si="159"/>
        <v>0:00</v>
      </c>
      <c r="O1373" s="26">
        <f t="shared" si="160"/>
        <v>0</v>
      </c>
      <c r="P1373" s="42" t="str">
        <f>VLOOKUP(O1373,TABLES!$F$2:$H$8,3)</f>
        <v>zero</v>
      </c>
      <c r="Q1373" s="5"/>
    </row>
    <row r="1374" spans="1:17" x14ac:dyDescent="0.35">
      <c r="A1374" s="39" t="s">
        <v>4</v>
      </c>
      <c r="B1374" s="14"/>
      <c r="C1374" s="26" t="str">
        <f t="shared" si="154"/>
        <v>Q4-1899</v>
      </c>
      <c r="D1374" s="27" t="str">
        <f t="shared" si="155"/>
        <v>1900</v>
      </c>
      <c r="E1374" s="26" t="str">
        <f t="shared" si="156"/>
        <v>Q4</v>
      </c>
      <c r="F1374" s="25" t="str">
        <f t="shared" si="157"/>
        <v>Jan-00</v>
      </c>
      <c r="G1374" s="26" t="str">
        <f t="shared" si="158"/>
        <v>Sat</v>
      </c>
      <c r="H1374" s="5"/>
      <c r="I1374" s="42" t="e">
        <f>VLOOKUP(H1374,TABLES!$A$2:$B$146,2,FALSE)</f>
        <v>#N/A</v>
      </c>
      <c r="J1374" s="42" t="e">
        <f>VLOOKUP(I1374,TABLES!$B$2:$C$146,2,FALSE)</f>
        <v>#N/A</v>
      </c>
      <c r="K1374" s="2"/>
      <c r="L1374" s="21">
        <v>0</v>
      </c>
      <c r="M1374" s="21">
        <v>0</v>
      </c>
      <c r="N1374" s="26" t="str">
        <f t="shared" si="159"/>
        <v>0:00</v>
      </c>
      <c r="O1374" s="26">
        <f t="shared" si="160"/>
        <v>0</v>
      </c>
      <c r="P1374" s="42" t="str">
        <f>VLOOKUP(O1374,TABLES!$F$2:$H$8,3)</f>
        <v>zero</v>
      </c>
      <c r="Q1374" s="5"/>
    </row>
    <row r="1375" spans="1:17" x14ac:dyDescent="0.35">
      <c r="A1375" s="39" t="s">
        <v>4</v>
      </c>
      <c r="B1375" s="14"/>
      <c r="C1375" s="26" t="str">
        <f t="shared" si="154"/>
        <v>Q4-1899</v>
      </c>
      <c r="D1375" s="27" t="str">
        <f t="shared" si="155"/>
        <v>1900</v>
      </c>
      <c r="E1375" s="26" t="str">
        <f t="shared" si="156"/>
        <v>Q4</v>
      </c>
      <c r="F1375" s="25" t="str">
        <f t="shared" si="157"/>
        <v>Jan-00</v>
      </c>
      <c r="G1375" s="26" t="str">
        <f t="shared" si="158"/>
        <v>Sat</v>
      </c>
      <c r="H1375" s="5"/>
      <c r="I1375" s="42" t="e">
        <f>VLOOKUP(H1375,TABLES!$A$2:$B$146,2,FALSE)</f>
        <v>#N/A</v>
      </c>
      <c r="J1375" s="42" t="e">
        <f>VLOOKUP(I1375,TABLES!$B$2:$C$146,2,FALSE)</f>
        <v>#N/A</v>
      </c>
      <c r="K1375" s="2"/>
      <c r="L1375" s="21">
        <v>0</v>
      </c>
      <c r="M1375" s="21">
        <v>0</v>
      </c>
      <c r="N1375" s="26" t="str">
        <f t="shared" si="159"/>
        <v>0:00</v>
      </c>
      <c r="O1375" s="26">
        <f t="shared" si="160"/>
        <v>0</v>
      </c>
      <c r="P1375" s="42" t="str">
        <f>VLOOKUP(O1375,TABLES!$F$2:$H$8,3)</f>
        <v>zero</v>
      </c>
      <c r="Q1375" s="5"/>
    </row>
    <row r="1376" spans="1:17" x14ac:dyDescent="0.35">
      <c r="A1376" s="39" t="s">
        <v>4</v>
      </c>
      <c r="B1376" s="14"/>
      <c r="C1376" s="26" t="str">
        <f t="shared" si="154"/>
        <v>Q4-1899</v>
      </c>
      <c r="D1376" s="27" t="str">
        <f t="shared" si="155"/>
        <v>1900</v>
      </c>
      <c r="E1376" s="26" t="str">
        <f t="shared" si="156"/>
        <v>Q4</v>
      </c>
      <c r="F1376" s="25" t="str">
        <f t="shared" si="157"/>
        <v>Jan-00</v>
      </c>
      <c r="G1376" s="26" t="str">
        <f t="shared" si="158"/>
        <v>Sat</v>
      </c>
      <c r="H1376" s="5"/>
      <c r="I1376" s="42" t="e">
        <f>VLOOKUP(H1376,TABLES!$A$2:$B$146,2,FALSE)</f>
        <v>#N/A</v>
      </c>
      <c r="J1376" s="42" t="e">
        <f>VLOOKUP(I1376,TABLES!$B$2:$C$146,2,FALSE)</f>
        <v>#N/A</v>
      </c>
      <c r="K1376" s="2"/>
      <c r="L1376" s="21">
        <v>0</v>
      </c>
      <c r="M1376" s="21">
        <v>0</v>
      </c>
      <c r="N1376" s="26" t="str">
        <f t="shared" si="159"/>
        <v>0:00</v>
      </c>
      <c r="O1376" s="26">
        <f t="shared" si="160"/>
        <v>0</v>
      </c>
      <c r="P1376" s="42" t="str">
        <f>VLOOKUP(O1376,TABLES!$F$2:$H$8,3)</f>
        <v>zero</v>
      </c>
      <c r="Q1376" s="5"/>
    </row>
    <row r="1377" spans="1:17" x14ac:dyDescent="0.35">
      <c r="A1377" s="39" t="s">
        <v>4</v>
      </c>
      <c r="B1377" s="14"/>
      <c r="C1377" s="26" t="str">
        <f t="shared" si="154"/>
        <v>Q4-1899</v>
      </c>
      <c r="D1377" s="27" t="str">
        <f t="shared" si="155"/>
        <v>1900</v>
      </c>
      <c r="E1377" s="26" t="str">
        <f t="shared" si="156"/>
        <v>Q4</v>
      </c>
      <c r="F1377" s="25" t="str">
        <f t="shared" si="157"/>
        <v>Jan-00</v>
      </c>
      <c r="G1377" s="26" t="str">
        <f t="shared" si="158"/>
        <v>Sat</v>
      </c>
      <c r="H1377" s="5"/>
      <c r="I1377" s="42" t="e">
        <f>VLOOKUP(H1377,TABLES!$A$2:$B$146,2,FALSE)</f>
        <v>#N/A</v>
      </c>
      <c r="J1377" s="42" t="e">
        <f>VLOOKUP(I1377,TABLES!$B$2:$C$146,2,FALSE)</f>
        <v>#N/A</v>
      </c>
      <c r="K1377" s="2"/>
      <c r="L1377" s="21">
        <v>0</v>
      </c>
      <c r="M1377" s="21">
        <v>0</v>
      </c>
      <c r="N1377" s="26" t="str">
        <f t="shared" si="159"/>
        <v>0:00</v>
      </c>
      <c r="O1377" s="26">
        <f t="shared" si="160"/>
        <v>0</v>
      </c>
      <c r="P1377" s="42" t="str">
        <f>VLOOKUP(O1377,TABLES!$F$2:$H$8,3)</f>
        <v>zero</v>
      </c>
      <c r="Q1377" s="5"/>
    </row>
    <row r="1378" spans="1:17" x14ac:dyDescent="0.35">
      <c r="A1378" s="39" t="s">
        <v>4</v>
      </c>
      <c r="B1378" s="14"/>
      <c r="C1378" s="26" t="str">
        <f t="shared" si="154"/>
        <v>Q4-1899</v>
      </c>
      <c r="D1378" s="27" t="str">
        <f t="shared" si="155"/>
        <v>1900</v>
      </c>
      <c r="E1378" s="26" t="str">
        <f t="shared" si="156"/>
        <v>Q4</v>
      </c>
      <c r="F1378" s="25" t="str">
        <f t="shared" si="157"/>
        <v>Jan-00</v>
      </c>
      <c r="G1378" s="26" t="str">
        <f t="shared" si="158"/>
        <v>Sat</v>
      </c>
      <c r="H1378" s="5"/>
      <c r="I1378" s="42" t="e">
        <f>VLOOKUP(H1378,TABLES!$A$2:$B$146,2,FALSE)</f>
        <v>#N/A</v>
      </c>
      <c r="J1378" s="42" t="e">
        <f>VLOOKUP(I1378,TABLES!$B$2:$C$146,2,FALSE)</f>
        <v>#N/A</v>
      </c>
      <c r="K1378" s="2"/>
      <c r="L1378" s="21">
        <v>0</v>
      </c>
      <c r="M1378" s="21">
        <v>0</v>
      </c>
      <c r="N1378" s="26" t="str">
        <f t="shared" si="159"/>
        <v>0:00</v>
      </c>
      <c r="O1378" s="26">
        <f t="shared" si="160"/>
        <v>0</v>
      </c>
      <c r="P1378" s="42" t="str">
        <f>VLOOKUP(O1378,TABLES!$F$2:$H$8,3)</f>
        <v>zero</v>
      </c>
      <c r="Q1378" s="5"/>
    </row>
    <row r="1379" spans="1:17" x14ac:dyDescent="0.35">
      <c r="A1379" s="39" t="s">
        <v>4</v>
      </c>
      <c r="B1379" s="14"/>
      <c r="C1379" s="26" t="str">
        <f t="shared" si="154"/>
        <v>Q4-1899</v>
      </c>
      <c r="D1379" s="27" t="str">
        <f t="shared" si="155"/>
        <v>1900</v>
      </c>
      <c r="E1379" s="26" t="str">
        <f t="shared" si="156"/>
        <v>Q4</v>
      </c>
      <c r="F1379" s="25" t="str">
        <f t="shared" si="157"/>
        <v>Jan-00</v>
      </c>
      <c r="G1379" s="26" t="str">
        <f t="shared" si="158"/>
        <v>Sat</v>
      </c>
      <c r="H1379" s="5"/>
      <c r="I1379" s="42" t="e">
        <f>VLOOKUP(H1379,TABLES!$A$2:$B$146,2,FALSE)</f>
        <v>#N/A</v>
      </c>
      <c r="J1379" s="42" t="e">
        <f>VLOOKUP(I1379,TABLES!$B$2:$C$146,2,FALSE)</f>
        <v>#N/A</v>
      </c>
      <c r="K1379" s="2"/>
      <c r="L1379" s="21">
        <v>0</v>
      </c>
      <c r="M1379" s="21">
        <v>0</v>
      </c>
      <c r="N1379" s="26" t="str">
        <f t="shared" si="159"/>
        <v>0:00</v>
      </c>
      <c r="O1379" s="26">
        <f t="shared" si="160"/>
        <v>0</v>
      </c>
      <c r="P1379" s="42" t="str">
        <f>VLOOKUP(O1379,TABLES!$F$2:$H$8,3)</f>
        <v>zero</v>
      </c>
      <c r="Q1379" s="5"/>
    </row>
    <row r="1380" spans="1:17" x14ac:dyDescent="0.35">
      <c r="A1380" s="39" t="s">
        <v>4</v>
      </c>
      <c r="B1380" s="14"/>
      <c r="C1380" s="26" t="str">
        <f t="shared" si="154"/>
        <v>Q4-1899</v>
      </c>
      <c r="D1380" s="27" t="str">
        <f t="shared" si="155"/>
        <v>1900</v>
      </c>
      <c r="E1380" s="26" t="str">
        <f t="shared" si="156"/>
        <v>Q4</v>
      </c>
      <c r="F1380" s="25" t="str">
        <f t="shared" si="157"/>
        <v>Jan-00</v>
      </c>
      <c r="G1380" s="26" t="str">
        <f t="shared" si="158"/>
        <v>Sat</v>
      </c>
      <c r="H1380" s="5"/>
      <c r="I1380" s="42" t="e">
        <f>VLOOKUP(H1380,TABLES!$A$2:$B$146,2,FALSE)</f>
        <v>#N/A</v>
      </c>
      <c r="J1380" s="42" t="e">
        <f>VLOOKUP(I1380,TABLES!$B$2:$C$146,2,FALSE)</f>
        <v>#N/A</v>
      </c>
      <c r="K1380" s="2"/>
      <c r="L1380" s="21">
        <v>0</v>
      </c>
      <c r="M1380" s="21">
        <v>0</v>
      </c>
      <c r="N1380" s="26" t="str">
        <f t="shared" si="159"/>
        <v>0:00</v>
      </c>
      <c r="O1380" s="26">
        <f t="shared" si="160"/>
        <v>0</v>
      </c>
      <c r="P1380" s="42" t="str">
        <f>VLOOKUP(O1380,TABLES!$F$2:$H$8,3)</f>
        <v>zero</v>
      </c>
      <c r="Q1380" s="5"/>
    </row>
    <row r="1381" spans="1:17" x14ac:dyDescent="0.35">
      <c r="A1381" s="39" t="s">
        <v>4</v>
      </c>
      <c r="B1381" s="14"/>
      <c r="C1381" s="26" t="str">
        <f t="shared" si="154"/>
        <v>Q4-1899</v>
      </c>
      <c r="D1381" s="27" t="str">
        <f t="shared" si="155"/>
        <v>1900</v>
      </c>
      <c r="E1381" s="26" t="str">
        <f t="shared" si="156"/>
        <v>Q4</v>
      </c>
      <c r="F1381" s="25" t="str">
        <f t="shared" si="157"/>
        <v>Jan-00</v>
      </c>
      <c r="G1381" s="26" t="str">
        <f t="shared" si="158"/>
        <v>Sat</v>
      </c>
      <c r="H1381" s="5"/>
      <c r="I1381" s="42" t="e">
        <f>VLOOKUP(H1381,TABLES!$A$2:$B$146,2,FALSE)</f>
        <v>#N/A</v>
      </c>
      <c r="J1381" s="42" t="e">
        <f>VLOOKUP(I1381,TABLES!$B$2:$C$146,2,FALSE)</f>
        <v>#N/A</v>
      </c>
      <c r="K1381" s="2"/>
      <c r="L1381" s="21">
        <v>0</v>
      </c>
      <c r="M1381" s="21">
        <v>0</v>
      </c>
      <c r="N1381" s="26" t="str">
        <f t="shared" si="159"/>
        <v>0:00</v>
      </c>
      <c r="O1381" s="26">
        <f t="shared" si="160"/>
        <v>0</v>
      </c>
      <c r="P1381" s="42" t="str">
        <f>VLOOKUP(O1381,TABLES!$F$2:$H$8,3)</f>
        <v>zero</v>
      </c>
      <c r="Q1381" s="5"/>
    </row>
    <row r="1382" spans="1:17" x14ac:dyDescent="0.35">
      <c r="A1382" s="39" t="s">
        <v>4</v>
      </c>
      <c r="B1382" s="14"/>
      <c r="C1382" s="26" t="str">
        <f t="shared" si="154"/>
        <v>Q4-1899</v>
      </c>
      <c r="D1382" s="27" t="str">
        <f t="shared" si="155"/>
        <v>1900</v>
      </c>
      <c r="E1382" s="26" t="str">
        <f t="shared" si="156"/>
        <v>Q4</v>
      </c>
      <c r="F1382" s="25" t="str">
        <f t="shared" si="157"/>
        <v>Jan-00</v>
      </c>
      <c r="G1382" s="26" t="str">
        <f t="shared" si="158"/>
        <v>Sat</v>
      </c>
      <c r="H1382" s="5"/>
      <c r="I1382" s="42" t="e">
        <f>VLOOKUP(H1382,TABLES!$A$2:$B$146,2,FALSE)</f>
        <v>#N/A</v>
      </c>
      <c r="J1382" s="42" t="e">
        <f>VLOOKUP(I1382,TABLES!$B$2:$C$146,2,FALSE)</f>
        <v>#N/A</v>
      </c>
      <c r="K1382" s="2"/>
      <c r="L1382" s="21">
        <v>0</v>
      </c>
      <c r="M1382" s="21">
        <v>0</v>
      </c>
      <c r="N1382" s="26" t="str">
        <f t="shared" si="159"/>
        <v>0:00</v>
      </c>
      <c r="O1382" s="26">
        <f t="shared" si="160"/>
        <v>0</v>
      </c>
      <c r="P1382" s="42" t="str">
        <f>VLOOKUP(O1382,TABLES!$F$2:$H$8,3)</f>
        <v>zero</v>
      </c>
      <c r="Q1382" s="5"/>
    </row>
    <row r="1383" spans="1:17" x14ac:dyDescent="0.35">
      <c r="A1383" s="39" t="s">
        <v>4</v>
      </c>
      <c r="B1383" s="14"/>
      <c r="C1383" s="26" t="str">
        <f t="shared" si="154"/>
        <v>Q4-1899</v>
      </c>
      <c r="D1383" s="27" t="str">
        <f t="shared" si="155"/>
        <v>1900</v>
      </c>
      <c r="E1383" s="26" t="str">
        <f t="shared" si="156"/>
        <v>Q4</v>
      </c>
      <c r="F1383" s="25" t="str">
        <f t="shared" si="157"/>
        <v>Jan-00</v>
      </c>
      <c r="G1383" s="26" t="str">
        <f t="shared" si="158"/>
        <v>Sat</v>
      </c>
      <c r="H1383" s="5"/>
      <c r="I1383" s="42" t="e">
        <f>VLOOKUP(H1383,TABLES!$A$2:$B$146,2,FALSE)</f>
        <v>#N/A</v>
      </c>
      <c r="J1383" s="42" t="e">
        <f>VLOOKUP(I1383,TABLES!$B$2:$C$146,2,FALSE)</f>
        <v>#N/A</v>
      </c>
      <c r="K1383" s="2"/>
      <c r="L1383" s="21">
        <v>0</v>
      </c>
      <c r="M1383" s="21">
        <v>0</v>
      </c>
      <c r="N1383" s="26" t="str">
        <f t="shared" si="159"/>
        <v>0:00</v>
      </c>
      <c r="O1383" s="26">
        <f t="shared" si="160"/>
        <v>0</v>
      </c>
      <c r="P1383" s="42" t="str">
        <f>VLOOKUP(O1383,TABLES!$F$2:$H$8,3)</f>
        <v>zero</v>
      </c>
      <c r="Q1383" s="5"/>
    </row>
    <row r="1384" spans="1:17" x14ac:dyDescent="0.35">
      <c r="A1384" s="39" t="s">
        <v>4</v>
      </c>
      <c r="B1384" s="14"/>
      <c r="C1384" s="26" t="str">
        <f t="shared" si="154"/>
        <v>Q4-1899</v>
      </c>
      <c r="D1384" s="27" t="str">
        <f t="shared" si="155"/>
        <v>1900</v>
      </c>
      <c r="E1384" s="26" t="str">
        <f t="shared" si="156"/>
        <v>Q4</v>
      </c>
      <c r="F1384" s="25" t="str">
        <f t="shared" si="157"/>
        <v>Jan-00</v>
      </c>
      <c r="G1384" s="26" t="str">
        <f t="shared" si="158"/>
        <v>Sat</v>
      </c>
      <c r="H1384" s="5"/>
      <c r="I1384" s="42" t="e">
        <f>VLOOKUP(H1384,TABLES!$A$2:$B$146,2,FALSE)</f>
        <v>#N/A</v>
      </c>
      <c r="J1384" s="42" t="e">
        <f>VLOOKUP(I1384,TABLES!$B$2:$C$146,2,FALSE)</f>
        <v>#N/A</v>
      </c>
      <c r="K1384" s="2"/>
      <c r="L1384" s="21">
        <v>0</v>
      </c>
      <c r="M1384" s="21">
        <v>0</v>
      </c>
      <c r="N1384" s="26" t="str">
        <f t="shared" si="159"/>
        <v>0:00</v>
      </c>
      <c r="O1384" s="26">
        <f t="shared" si="160"/>
        <v>0</v>
      </c>
      <c r="P1384" s="42" t="str">
        <f>VLOOKUP(O1384,TABLES!$F$2:$H$8,3)</f>
        <v>zero</v>
      </c>
      <c r="Q1384" s="5"/>
    </row>
    <row r="1385" spans="1:17" x14ac:dyDescent="0.35">
      <c r="A1385" s="39" t="s">
        <v>4</v>
      </c>
      <c r="B1385" s="14"/>
      <c r="C1385" s="26" t="str">
        <f t="shared" si="154"/>
        <v>Q4-1899</v>
      </c>
      <c r="D1385" s="27" t="str">
        <f t="shared" si="155"/>
        <v>1900</v>
      </c>
      <c r="E1385" s="26" t="str">
        <f t="shared" si="156"/>
        <v>Q4</v>
      </c>
      <c r="F1385" s="25" t="str">
        <f t="shared" si="157"/>
        <v>Jan-00</v>
      </c>
      <c r="G1385" s="26" t="str">
        <f t="shared" si="158"/>
        <v>Sat</v>
      </c>
      <c r="H1385" s="5"/>
      <c r="I1385" s="42" t="e">
        <f>VLOOKUP(H1385,TABLES!$A$2:$B$146,2,FALSE)</f>
        <v>#N/A</v>
      </c>
      <c r="J1385" s="42" t="e">
        <f>VLOOKUP(I1385,TABLES!$B$2:$C$146,2,FALSE)</f>
        <v>#N/A</v>
      </c>
      <c r="K1385" s="2"/>
      <c r="L1385" s="21">
        <v>0</v>
      </c>
      <c r="M1385" s="21">
        <v>0</v>
      </c>
      <c r="N1385" s="26" t="str">
        <f t="shared" si="159"/>
        <v>0:00</v>
      </c>
      <c r="O1385" s="26">
        <f t="shared" si="160"/>
        <v>0</v>
      </c>
      <c r="P1385" s="42" t="str">
        <f>VLOOKUP(O1385,TABLES!$F$2:$H$8,3)</f>
        <v>zero</v>
      </c>
      <c r="Q1385" s="5"/>
    </row>
    <row r="1386" spans="1:17" x14ac:dyDescent="0.35">
      <c r="A1386" s="39" t="s">
        <v>4</v>
      </c>
      <c r="B1386" s="14"/>
      <c r="C1386" s="26" t="str">
        <f t="shared" si="154"/>
        <v>Q4-1899</v>
      </c>
      <c r="D1386" s="27" t="str">
        <f t="shared" si="155"/>
        <v>1900</v>
      </c>
      <c r="E1386" s="26" t="str">
        <f t="shared" si="156"/>
        <v>Q4</v>
      </c>
      <c r="F1386" s="25" t="str">
        <f t="shared" si="157"/>
        <v>Jan-00</v>
      </c>
      <c r="G1386" s="26" t="str">
        <f t="shared" si="158"/>
        <v>Sat</v>
      </c>
      <c r="H1386" s="5"/>
      <c r="I1386" s="42" t="e">
        <f>VLOOKUP(H1386,TABLES!$A$2:$B$146,2,FALSE)</f>
        <v>#N/A</v>
      </c>
      <c r="J1386" s="42" t="e">
        <f>VLOOKUP(I1386,TABLES!$B$2:$C$146,2,FALSE)</f>
        <v>#N/A</v>
      </c>
      <c r="K1386" s="2"/>
      <c r="L1386" s="21">
        <v>0</v>
      </c>
      <c r="M1386" s="21">
        <v>0</v>
      </c>
      <c r="N1386" s="26" t="str">
        <f t="shared" si="159"/>
        <v>0:00</v>
      </c>
      <c r="O1386" s="26">
        <f t="shared" si="160"/>
        <v>0</v>
      </c>
      <c r="P1386" s="42" t="str">
        <f>VLOOKUP(O1386,TABLES!$F$2:$H$8,3)</f>
        <v>zero</v>
      </c>
      <c r="Q1386" s="5"/>
    </row>
    <row r="1387" spans="1:17" x14ac:dyDescent="0.35">
      <c r="A1387" s="39" t="s">
        <v>4</v>
      </c>
      <c r="B1387" s="14"/>
      <c r="C1387" s="26" t="str">
        <f t="shared" si="154"/>
        <v>Q4-1899</v>
      </c>
      <c r="D1387" s="27" t="str">
        <f t="shared" si="155"/>
        <v>1900</v>
      </c>
      <c r="E1387" s="26" t="str">
        <f t="shared" si="156"/>
        <v>Q4</v>
      </c>
      <c r="F1387" s="25" t="str">
        <f t="shared" si="157"/>
        <v>Jan-00</v>
      </c>
      <c r="G1387" s="26" t="str">
        <f t="shared" si="158"/>
        <v>Sat</v>
      </c>
      <c r="H1387" s="5"/>
      <c r="I1387" s="42" t="e">
        <f>VLOOKUP(H1387,TABLES!$A$2:$B$146,2,FALSE)</f>
        <v>#N/A</v>
      </c>
      <c r="J1387" s="42" t="e">
        <f>VLOOKUP(I1387,TABLES!$B$2:$C$146,2,FALSE)</f>
        <v>#N/A</v>
      </c>
      <c r="K1387" s="2"/>
      <c r="L1387" s="21">
        <v>0</v>
      </c>
      <c r="M1387" s="21">
        <v>0</v>
      </c>
      <c r="N1387" s="26" t="str">
        <f t="shared" si="159"/>
        <v>0:00</v>
      </c>
      <c r="O1387" s="26">
        <f t="shared" si="160"/>
        <v>0</v>
      </c>
      <c r="P1387" s="42" t="str">
        <f>VLOOKUP(O1387,TABLES!$F$2:$H$8,3)</f>
        <v>zero</v>
      </c>
      <c r="Q1387" s="5"/>
    </row>
    <row r="1388" spans="1:17" x14ac:dyDescent="0.35">
      <c r="A1388" s="39" t="s">
        <v>4</v>
      </c>
      <c r="B1388" s="14"/>
      <c r="C1388" s="26" t="str">
        <f t="shared" si="154"/>
        <v>Q4-1899</v>
      </c>
      <c r="D1388" s="27" t="str">
        <f t="shared" si="155"/>
        <v>1900</v>
      </c>
      <c r="E1388" s="26" t="str">
        <f t="shared" si="156"/>
        <v>Q4</v>
      </c>
      <c r="F1388" s="25" t="str">
        <f t="shared" si="157"/>
        <v>Jan-00</v>
      </c>
      <c r="G1388" s="26" t="str">
        <f t="shared" si="158"/>
        <v>Sat</v>
      </c>
      <c r="H1388" s="5"/>
      <c r="I1388" s="42" t="e">
        <f>VLOOKUP(H1388,TABLES!$A$2:$B$146,2,FALSE)</f>
        <v>#N/A</v>
      </c>
      <c r="J1388" s="42" t="e">
        <f>VLOOKUP(I1388,TABLES!$B$2:$C$146,2,FALSE)</f>
        <v>#N/A</v>
      </c>
      <c r="K1388" s="2"/>
      <c r="L1388" s="21">
        <v>0</v>
      </c>
      <c r="M1388" s="21">
        <v>0</v>
      </c>
      <c r="N1388" s="26" t="str">
        <f t="shared" si="159"/>
        <v>0:00</v>
      </c>
      <c r="O1388" s="26">
        <f t="shared" si="160"/>
        <v>0</v>
      </c>
      <c r="P1388" s="42" t="str">
        <f>VLOOKUP(O1388,TABLES!$F$2:$H$8,3)</f>
        <v>zero</v>
      </c>
      <c r="Q1388" s="5"/>
    </row>
    <row r="1389" spans="1:17" x14ac:dyDescent="0.35">
      <c r="A1389" s="39" t="s">
        <v>4</v>
      </c>
      <c r="B1389" s="14"/>
      <c r="C1389" s="26" t="str">
        <f t="shared" si="154"/>
        <v>Q4-1899</v>
      </c>
      <c r="D1389" s="27" t="str">
        <f t="shared" si="155"/>
        <v>1900</v>
      </c>
      <c r="E1389" s="26" t="str">
        <f t="shared" si="156"/>
        <v>Q4</v>
      </c>
      <c r="F1389" s="25" t="str">
        <f t="shared" si="157"/>
        <v>Jan-00</v>
      </c>
      <c r="G1389" s="26" t="str">
        <f t="shared" si="158"/>
        <v>Sat</v>
      </c>
      <c r="H1389" s="5"/>
      <c r="I1389" s="42" t="e">
        <f>VLOOKUP(H1389,TABLES!$A$2:$B$146,2,FALSE)</f>
        <v>#N/A</v>
      </c>
      <c r="J1389" s="42" t="e">
        <f>VLOOKUP(I1389,TABLES!$B$2:$C$146,2,FALSE)</f>
        <v>#N/A</v>
      </c>
      <c r="K1389" s="2"/>
      <c r="L1389" s="21">
        <v>0</v>
      </c>
      <c r="M1389" s="21">
        <v>0</v>
      </c>
      <c r="N1389" s="26" t="str">
        <f t="shared" si="159"/>
        <v>0:00</v>
      </c>
      <c r="O1389" s="26">
        <f t="shared" si="160"/>
        <v>0</v>
      </c>
      <c r="P1389" s="42" t="str">
        <f>VLOOKUP(O1389,TABLES!$F$2:$H$8,3)</f>
        <v>zero</v>
      </c>
      <c r="Q1389" s="5"/>
    </row>
    <row r="1390" spans="1:17" x14ac:dyDescent="0.35">
      <c r="A1390" s="39" t="s">
        <v>4</v>
      </c>
      <c r="B1390" s="14"/>
      <c r="C1390" s="26" t="str">
        <f t="shared" si="154"/>
        <v>Q4-1899</v>
      </c>
      <c r="D1390" s="27" t="str">
        <f t="shared" si="155"/>
        <v>1900</v>
      </c>
      <c r="E1390" s="26" t="str">
        <f t="shared" si="156"/>
        <v>Q4</v>
      </c>
      <c r="F1390" s="25" t="str">
        <f t="shared" si="157"/>
        <v>Jan-00</v>
      </c>
      <c r="G1390" s="26" t="str">
        <f t="shared" si="158"/>
        <v>Sat</v>
      </c>
      <c r="H1390" s="5"/>
      <c r="I1390" s="42" t="e">
        <f>VLOOKUP(H1390,TABLES!$A$2:$B$146,2,FALSE)</f>
        <v>#N/A</v>
      </c>
      <c r="J1390" s="42" t="e">
        <f>VLOOKUP(I1390,TABLES!$B$2:$C$146,2,FALSE)</f>
        <v>#N/A</v>
      </c>
      <c r="K1390" s="2"/>
      <c r="L1390" s="21">
        <v>0</v>
      </c>
      <c r="M1390" s="21">
        <v>0</v>
      </c>
      <c r="N1390" s="26" t="str">
        <f t="shared" si="159"/>
        <v>0:00</v>
      </c>
      <c r="O1390" s="26">
        <f t="shared" si="160"/>
        <v>0</v>
      </c>
      <c r="P1390" s="42" t="str">
        <f>VLOOKUP(O1390,TABLES!$F$2:$H$8,3)</f>
        <v>zero</v>
      </c>
      <c r="Q1390" s="5"/>
    </row>
    <row r="1391" spans="1:17" x14ac:dyDescent="0.35">
      <c r="A1391" s="39" t="s">
        <v>4</v>
      </c>
      <c r="B1391" s="14"/>
      <c r="C1391" s="26" t="str">
        <f t="shared" si="154"/>
        <v>Q4-1899</v>
      </c>
      <c r="D1391" s="27" t="str">
        <f t="shared" si="155"/>
        <v>1900</v>
      </c>
      <c r="E1391" s="26" t="str">
        <f t="shared" si="156"/>
        <v>Q4</v>
      </c>
      <c r="F1391" s="25" t="str">
        <f t="shared" si="157"/>
        <v>Jan-00</v>
      </c>
      <c r="G1391" s="26" t="str">
        <f t="shared" si="158"/>
        <v>Sat</v>
      </c>
      <c r="H1391" s="5"/>
      <c r="I1391" s="42" t="e">
        <f>VLOOKUP(H1391,TABLES!$A$2:$B$146,2,FALSE)</f>
        <v>#N/A</v>
      </c>
      <c r="J1391" s="42" t="e">
        <f>VLOOKUP(I1391,TABLES!$B$2:$C$146,2,FALSE)</f>
        <v>#N/A</v>
      </c>
      <c r="K1391" s="2"/>
      <c r="L1391" s="21">
        <v>0</v>
      </c>
      <c r="M1391" s="21">
        <v>0</v>
      </c>
      <c r="N1391" s="26" t="str">
        <f t="shared" si="159"/>
        <v>0:00</v>
      </c>
      <c r="O1391" s="26">
        <f t="shared" si="160"/>
        <v>0</v>
      </c>
      <c r="P1391" s="42" t="str">
        <f>VLOOKUP(O1391,TABLES!$F$2:$H$8,3)</f>
        <v>zero</v>
      </c>
      <c r="Q1391" s="5"/>
    </row>
    <row r="1392" spans="1:17" x14ac:dyDescent="0.35">
      <c r="A1392" s="39" t="s">
        <v>4</v>
      </c>
      <c r="B1392" s="14"/>
      <c r="C1392" s="26" t="str">
        <f t="shared" si="154"/>
        <v>Q4-1899</v>
      </c>
      <c r="D1392" s="27" t="str">
        <f t="shared" si="155"/>
        <v>1900</v>
      </c>
      <c r="E1392" s="26" t="str">
        <f t="shared" si="156"/>
        <v>Q4</v>
      </c>
      <c r="F1392" s="25" t="str">
        <f t="shared" si="157"/>
        <v>Jan-00</v>
      </c>
      <c r="G1392" s="26" t="str">
        <f t="shared" si="158"/>
        <v>Sat</v>
      </c>
      <c r="H1392" s="5"/>
      <c r="I1392" s="42" t="e">
        <f>VLOOKUP(H1392,TABLES!$A$2:$B$146,2,FALSE)</f>
        <v>#N/A</v>
      </c>
      <c r="J1392" s="42" t="e">
        <f>VLOOKUP(I1392,TABLES!$B$2:$C$146,2,FALSE)</f>
        <v>#N/A</v>
      </c>
      <c r="K1392" s="2"/>
      <c r="L1392" s="21">
        <v>0</v>
      </c>
      <c r="M1392" s="21">
        <v>0</v>
      </c>
      <c r="N1392" s="26" t="str">
        <f t="shared" si="159"/>
        <v>0:00</v>
      </c>
      <c r="O1392" s="26">
        <f t="shared" si="160"/>
        <v>0</v>
      </c>
      <c r="P1392" s="42" t="str">
        <f>VLOOKUP(O1392,TABLES!$F$2:$H$8,3)</f>
        <v>zero</v>
      </c>
      <c r="Q1392" s="5"/>
    </row>
    <row r="1393" spans="1:17" x14ac:dyDescent="0.35">
      <c r="A1393" s="39" t="s">
        <v>4</v>
      </c>
      <c r="B1393" s="14"/>
      <c r="C1393" s="26" t="str">
        <f t="shared" si="154"/>
        <v>Q4-1899</v>
      </c>
      <c r="D1393" s="27" t="str">
        <f t="shared" si="155"/>
        <v>1900</v>
      </c>
      <c r="E1393" s="26" t="str">
        <f t="shared" si="156"/>
        <v>Q4</v>
      </c>
      <c r="F1393" s="25" t="str">
        <f t="shared" si="157"/>
        <v>Jan-00</v>
      </c>
      <c r="G1393" s="26" t="str">
        <f t="shared" si="158"/>
        <v>Sat</v>
      </c>
      <c r="H1393" s="5"/>
      <c r="I1393" s="42" t="e">
        <f>VLOOKUP(H1393,TABLES!$A$2:$B$146,2,FALSE)</f>
        <v>#N/A</v>
      </c>
      <c r="J1393" s="42" t="e">
        <f>VLOOKUP(I1393,TABLES!$B$2:$C$146,2,FALSE)</f>
        <v>#N/A</v>
      </c>
      <c r="K1393" s="2"/>
      <c r="L1393" s="21">
        <v>0</v>
      </c>
      <c r="M1393" s="21">
        <v>0</v>
      </c>
      <c r="N1393" s="26" t="str">
        <f t="shared" si="159"/>
        <v>0:00</v>
      </c>
      <c r="O1393" s="26">
        <f t="shared" si="160"/>
        <v>0</v>
      </c>
      <c r="P1393" s="42" t="str">
        <f>VLOOKUP(O1393,TABLES!$F$2:$H$8,3)</f>
        <v>zero</v>
      </c>
      <c r="Q1393" s="5"/>
    </row>
    <row r="1394" spans="1:17" x14ac:dyDescent="0.35">
      <c r="A1394" s="39" t="s">
        <v>4</v>
      </c>
      <c r="B1394" s="14"/>
      <c r="C1394" s="26" t="str">
        <f t="shared" si="154"/>
        <v>Q4-1899</v>
      </c>
      <c r="D1394" s="27" t="str">
        <f t="shared" si="155"/>
        <v>1900</v>
      </c>
      <c r="E1394" s="26" t="str">
        <f t="shared" si="156"/>
        <v>Q4</v>
      </c>
      <c r="F1394" s="25" t="str">
        <f t="shared" si="157"/>
        <v>Jan-00</v>
      </c>
      <c r="G1394" s="26" t="str">
        <f t="shared" si="158"/>
        <v>Sat</v>
      </c>
      <c r="H1394" s="5"/>
      <c r="I1394" s="42" t="e">
        <f>VLOOKUP(H1394,TABLES!$A$2:$B$146,2,FALSE)</f>
        <v>#N/A</v>
      </c>
      <c r="J1394" s="42" t="e">
        <f>VLOOKUP(I1394,TABLES!$B$2:$C$146,2,FALSE)</f>
        <v>#N/A</v>
      </c>
      <c r="K1394" s="2"/>
      <c r="L1394" s="21">
        <v>0</v>
      </c>
      <c r="M1394" s="21">
        <v>0</v>
      </c>
      <c r="N1394" s="26" t="str">
        <f t="shared" si="159"/>
        <v>0:00</v>
      </c>
      <c r="O1394" s="26">
        <f t="shared" si="160"/>
        <v>0</v>
      </c>
      <c r="P1394" s="42" t="str">
        <f>VLOOKUP(O1394,TABLES!$F$2:$H$8,3)</f>
        <v>zero</v>
      </c>
      <c r="Q1394" s="5"/>
    </row>
    <row r="1395" spans="1:17" x14ac:dyDescent="0.35">
      <c r="A1395" s="39" t="s">
        <v>4</v>
      </c>
      <c r="B1395" s="14"/>
      <c r="C1395" s="26" t="str">
        <f t="shared" si="154"/>
        <v>Q4-1899</v>
      </c>
      <c r="D1395" s="27" t="str">
        <f t="shared" si="155"/>
        <v>1900</v>
      </c>
      <c r="E1395" s="26" t="str">
        <f t="shared" si="156"/>
        <v>Q4</v>
      </c>
      <c r="F1395" s="25" t="str">
        <f t="shared" si="157"/>
        <v>Jan-00</v>
      </c>
      <c r="G1395" s="26" t="str">
        <f t="shared" si="158"/>
        <v>Sat</v>
      </c>
      <c r="H1395" s="5"/>
      <c r="I1395" s="42" t="e">
        <f>VLOOKUP(H1395,TABLES!$A$2:$B$146,2,FALSE)</f>
        <v>#N/A</v>
      </c>
      <c r="J1395" s="42" t="e">
        <f>VLOOKUP(I1395,TABLES!$B$2:$C$146,2,FALSE)</f>
        <v>#N/A</v>
      </c>
      <c r="K1395" s="2"/>
      <c r="L1395" s="21">
        <v>0</v>
      </c>
      <c r="M1395" s="21">
        <v>0</v>
      </c>
      <c r="N1395" s="26" t="str">
        <f t="shared" si="159"/>
        <v>0:00</v>
      </c>
      <c r="O1395" s="26">
        <f t="shared" si="160"/>
        <v>0</v>
      </c>
      <c r="P1395" s="42" t="str">
        <f>VLOOKUP(O1395,TABLES!$F$2:$H$8,3)</f>
        <v>zero</v>
      </c>
      <c r="Q1395" s="5"/>
    </row>
    <row r="1396" spans="1:17" x14ac:dyDescent="0.35">
      <c r="A1396" s="39" t="s">
        <v>4</v>
      </c>
      <c r="B1396" s="14"/>
      <c r="C1396" s="26" t="str">
        <f t="shared" si="154"/>
        <v>Q4-1899</v>
      </c>
      <c r="D1396" s="27" t="str">
        <f t="shared" si="155"/>
        <v>1900</v>
      </c>
      <c r="E1396" s="26" t="str">
        <f t="shared" si="156"/>
        <v>Q4</v>
      </c>
      <c r="F1396" s="25" t="str">
        <f t="shared" si="157"/>
        <v>Jan-00</v>
      </c>
      <c r="G1396" s="26" t="str">
        <f t="shared" si="158"/>
        <v>Sat</v>
      </c>
      <c r="H1396" s="5"/>
      <c r="I1396" s="42" t="e">
        <f>VLOOKUP(H1396,TABLES!$A$2:$B$146,2,FALSE)</f>
        <v>#N/A</v>
      </c>
      <c r="J1396" s="42" t="e">
        <f>VLOOKUP(I1396,TABLES!$B$2:$C$146,2,FALSE)</f>
        <v>#N/A</v>
      </c>
      <c r="K1396" s="2"/>
      <c r="L1396" s="21">
        <v>0</v>
      </c>
      <c r="M1396" s="21">
        <v>0</v>
      </c>
      <c r="N1396" s="26" t="str">
        <f t="shared" si="159"/>
        <v>0:00</v>
      </c>
      <c r="O1396" s="26">
        <f t="shared" si="160"/>
        <v>0</v>
      </c>
      <c r="P1396" s="42" t="str">
        <f>VLOOKUP(O1396,TABLES!$F$2:$H$8,3)</f>
        <v>zero</v>
      </c>
      <c r="Q1396" s="5"/>
    </row>
    <row r="1397" spans="1:17" x14ac:dyDescent="0.35">
      <c r="A1397" s="39" t="s">
        <v>4</v>
      </c>
      <c r="B1397" s="14"/>
      <c r="C1397" s="26" t="str">
        <f t="shared" si="154"/>
        <v>Q4-1899</v>
      </c>
      <c r="D1397" s="27" t="str">
        <f t="shared" si="155"/>
        <v>1900</v>
      </c>
      <c r="E1397" s="26" t="str">
        <f t="shared" si="156"/>
        <v>Q4</v>
      </c>
      <c r="F1397" s="25" t="str">
        <f t="shared" si="157"/>
        <v>Jan-00</v>
      </c>
      <c r="G1397" s="26" t="str">
        <f t="shared" si="158"/>
        <v>Sat</v>
      </c>
      <c r="H1397" s="5"/>
      <c r="I1397" s="42" t="e">
        <f>VLOOKUP(H1397,TABLES!$A$2:$B$146,2,FALSE)</f>
        <v>#N/A</v>
      </c>
      <c r="J1397" s="42" t="e">
        <f>VLOOKUP(I1397,TABLES!$B$2:$C$146,2,FALSE)</f>
        <v>#N/A</v>
      </c>
      <c r="K1397" s="2"/>
      <c r="L1397" s="21">
        <v>0</v>
      </c>
      <c r="M1397" s="21">
        <v>0</v>
      </c>
      <c r="N1397" s="26" t="str">
        <f t="shared" si="159"/>
        <v>0:00</v>
      </c>
      <c r="O1397" s="26">
        <f t="shared" si="160"/>
        <v>0</v>
      </c>
      <c r="P1397" s="42" t="str">
        <f>VLOOKUP(O1397,TABLES!$F$2:$H$8,3)</f>
        <v>zero</v>
      </c>
      <c r="Q1397" s="5"/>
    </row>
    <row r="1398" spans="1:17" x14ac:dyDescent="0.35">
      <c r="A1398" s="39" t="s">
        <v>4</v>
      </c>
      <c r="B1398" s="14"/>
      <c r="C1398" s="26" t="str">
        <f t="shared" si="154"/>
        <v>Q4-1899</v>
      </c>
      <c r="D1398" s="27" t="str">
        <f t="shared" si="155"/>
        <v>1900</v>
      </c>
      <c r="E1398" s="26" t="str">
        <f t="shared" si="156"/>
        <v>Q4</v>
      </c>
      <c r="F1398" s="25" t="str">
        <f t="shared" si="157"/>
        <v>Jan-00</v>
      </c>
      <c r="G1398" s="26" t="str">
        <f t="shared" si="158"/>
        <v>Sat</v>
      </c>
      <c r="H1398" s="5"/>
      <c r="I1398" s="42" t="e">
        <f>VLOOKUP(H1398,TABLES!$A$2:$B$146,2,FALSE)</f>
        <v>#N/A</v>
      </c>
      <c r="J1398" s="42" t="e">
        <f>VLOOKUP(I1398,TABLES!$B$2:$C$146,2,FALSE)</f>
        <v>#N/A</v>
      </c>
      <c r="K1398" s="2"/>
      <c r="L1398" s="21">
        <v>0</v>
      </c>
      <c r="M1398" s="21">
        <v>0</v>
      </c>
      <c r="N1398" s="26" t="str">
        <f t="shared" si="159"/>
        <v>0:00</v>
      </c>
      <c r="O1398" s="26">
        <f t="shared" si="160"/>
        <v>0</v>
      </c>
      <c r="P1398" s="42" t="str">
        <f>VLOOKUP(O1398,TABLES!$F$2:$H$8,3)</f>
        <v>zero</v>
      </c>
      <c r="Q1398" s="5"/>
    </row>
    <row r="1399" spans="1:17" x14ac:dyDescent="0.35">
      <c r="A1399" s="39" t="s">
        <v>4</v>
      </c>
      <c r="B1399" s="14"/>
      <c r="C1399" s="26" t="str">
        <f t="shared" si="154"/>
        <v>Q4-1899</v>
      </c>
      <c r="D1399" s="27" t="str">
        <f t="shared" si="155"/>
        <v>1900</v>
      </c>
      <c r="E1399" s="26" t="str">
        <f t="shared" si="156"/>
        <v>Q4</v>
      </c>
      <c r="F1399" s="25" t="str">
        <f t="shared" si="157"/>
        <v>Jan-00</v>
      </c>
      <c r="G1399" s="26" t="str">
        <f t="shared" si="158"/>
        <v>Sat</v>
      </c>
      <c r="H1399" s="5"/>
      <c r="I1399" s="42" t="e">
        <f>VLOOKUP(H1399,TABLES!$A$2:$B$146,2,FALSE)</f>
        <v>#N/A</v>
      </c>
      <c r="J1399" s="42" t="e">
        <f>VLOOKUP(I1399,TABLES!$B$2:$C$146,2,FALSE)</f>
        <v>#N/A</v>
      </c>
      <c r="K1399" s="2"/>
      <c r="L1399" s="21">
        <v>0</v>
      </c>
      <c r="M1399" s="21">
        <v>0</v>
      </c>
      <c r="N1399" s="26" t="str">
        <f t="shared" si="159"/>
        <v>0:00</v>
      </c>
      <c r="O1399" s="26">
        <f t="shared" si="160"/>
        <v>0</v>
      </c>
      <c r="P1399" s="42" t="str">
        <f>VLOOKUP(O1399,TABLES!$F$2:$H$8,3)</f>
        <v>zero</v>
      </c>
      <c r="Q1399" s="5"/>
    </row>
    <row r="1400" spans="1:17" x14ac:dyDescent="0.35">
      <c r="A1400" s="39" t="s">
        <v>4</v>
      </c>
      <c r="B1400" s="14"/>
      <c r="C1400" s="26" t="str">
        <f t="shared" si="154"/>
        <v>Q4-1899</v>
      </c>
      <c r="D1400" s="27" t="str">
        <f t="shared" si="155"/>
        <v>1900</v>
      </c>
      <c r="E1400" s="26" t="str">
        <f t="shared" si="156"/>
        <v>Q4</v>
      </c>
      <c r="F1400" s="25" t="str">
        <f t="shared" si="157"/>
        <v>Jan-00</v>
      </c>
      <c r="G1400" s="26" t="str">
        <f t="shared" si="158"/>
        <v>Sat</v>
      </c>
      <c r="H1400" s="5"/>
      <c r="I1400" s="42" t="e">
        <f>VLOOKUP(H1400,TABLES!$A$2:$B$146,2,FALSE)</f>
        <v>#N/A</v>
      </c>
      <c r="J1400" s="42" t="e">
        <f>VLOOKUP(I1400,TABLES!$B$2:$C$146,2,FALSE)</f>
        <v>#N/A</v>
      </c>
      <c r="K1400" s="2"/>
      <c r="L1400" s="21">
        <v>0</v>
      </c>
      <c r="M1400" s="21">
        <v>0</v>
      </c>
      <c r="N1400" s="26" t="str">
        <f t="shared" si="159"/>
        <v>0:00</v>
      </c>
      <c r="O1400" s="26">
        <f t="shared" si="160"/>
        <v>0</v>
      </c>
      <c r="P1400" s="42" t="str">
        <f>VLOOKUP(O1400,TABLES!$F$2:$H$8,3)</f>
        <v>zero</v>
      </c>
      <c r="Q1400" s="5"/>
    </row>
    <row r="1401" spans="1:17" x14ac:dyDescent="0.35">
      <c r="A1401" s="39" t="s">
        <v>4</v>
      </c>
      <c r="B1401" s="14"/>
      <c r="C1401" s="26" t="str">
        <f t="shared" si="154"/>
        <v>Q4-1899</v>
      </c>
      <c r="D1401" s="27" t="str">
        <f t="shared" si="155"/>
        <v>1900</v>
      </c>
      <c r="E1401" s="26" t="str">
        <f t="shared" si="156"/>
        <v>Q4</v>
      </c>
      <c r="F1401" s="25" t="str">
        <f t="shared" si="157"/>
        <v>Jan-00</v>
      </c>
      <c r="G1401" s="26" t="str">
        <f t="shared" si="158"/>
        <v>Sat</v>
      </c>
      <c r="H1401" s="5"/>
      <c r="I1401" s="42" t="e">
        <f>VLOOKUP(H1401,TABLES!$A$2:$B$146,2,FALSE)</f>
        <v>#N/A</v>
      </c>
      <c r="J1401" s="42" t="e">
        <f>VLOOKUP(I1401,TABLES!$B$2:$C$146,2,FALSE)</f>
        <v>#N/A</v>
      </c>
      <c r="K1401" s="2"/>
      <c r="L1401" s="21">
        <v>0</v>
      </c>
      <c r="M1401" s="21">
        <v>0</v>
      </c>
      <c r="N1401" s="26" t="str">
        <f t="shared" si="159"/>
        <v>0:00</v>
      </c>
      <c r="O1401" s="26">
        <f t="shared" si="160"/>
        <v>0</v>
      </c>
      <c r="P1401" s="42" t="str">
        <f>VLOOKUP(O1401,TABLES!$F$2:$H$8,3)</f>
        <v>zero</v>
      </c>
      <c r="Q1401" s="5"/>
    </row>
    <row r="1402" spans="1:17" x14ac:dyDescent="0.35">
      <c r="A1402" s="39" t="s">
        <v>4</v>
      </c>
      <c r="B1402" s="14"/>
      <c r="C1402" s="26" t="str">
        <f t="shared" si="154"/>
        <v>Q4-1899</v>
      </c>
      <c r="D1402" s="27" t="str">
        <f t="shared" si="155"/>
        <v>1900</v>
      </c>
      <c r="E1402" s="26" t="str">
        <f t="shared" si="156"/>
        <v>Q4</v>
      </c>
      <c r="F1402" s="25" t="str">
        <f t="shared" si="157"/>
        <v>Jan-00</v>
      </c>
      <c r="G1402" s="26" t="str">
        <f t="shared" si="158"/>
        <v>Sat</v>
      </c>
      <c r="H1402" s="5"/>
      <c r="I1402" s="42" t="e">
        <f>VLOOKUP(H1402,TABLES!$A$2:$B$146,2,FALSE)</f>
        <v>#N/A</v>
      </c>
      <c r="J1402" s="42" t="e">
        <f>VLOOKUP(I1402,TABLES!$B$2:$C$146,2,FALSE)</f>
        <v>#N/A</v>
      </c>
      <c r="K1402" s="2"/>
      <c r="L1402" s="21">
        <v>0</v>
      </c>
      <c r="M1402" s="21">
        <v>0</v>
      </c>
      <c r="N1402" s="26" t="str">
        <f t="shared" si="159"/>
        <v>0:00</v>
      </c>
      <c r="O1402" s="26">
        <f t="shared" si="160"/>
        <v>0</v>
      </c>
      <c r="P1402" s="42" t="str">
        <f>VLOOKUP(O1402,TABLES!$F$2:$H$8,3)</f>
        <v>zero</v>
      </c>
      <c r="Q1402" s="5"/>
    </row>
    <row r="1403" spans="1:17" x14ac:dyDescent="0.35">
      <c r="A1403" s="39" t="s">
        <v>4</v>
      </c>
      <c r="B1403" s="14"/>
      <c r="C1403" s="26" t="str">
        <f t="shared" si="154"/>
        <v>Q4-1899</v>
      </c>
      <c r="D1403" s="27" t="str">
        <f t="shared" si="155"/>
        <v>1900</v>
      </c>
      <c r="E1403" s="26" t="str">
        <f t="shared" si="156"/>
        <v>Q4</v>
      </c>
      <c r="F1403" s="25" t="str">
        <f t="shared" si="157"/>
        <v>Jan-00</v>
      </c>
      <c r="G1403" s="26" t="str">
        <f t="shared" si="158"/>
        <v>Sat</v>
      </c>
      <c r="H1403" s="5"/>
      <c r="I1403" s="42" t="e">
        <f>VLOOKUP(H1403,TABLES!$A$2:$B$146,2,FALSE)</f>
        <v>#N/A</v>
      </c>
      <c r="J1403" s="42" t="e">
        <f>VLOOKUP(I1403,TABLES!$B$2:$C$146,2,FALSE)</f>
        <v>#N/A</v>
      </c>
      <c r="K1403" s="2"/>
      <c r="L1403" s="21">
        <v>0</v>
      </c>
      <c r="M1403" s="21">
        <v>0</v>
      </c>
      <c r="N1403" s="26" t="str">
        <f t="shared" si="159"/>
        <v>0:00</v>
      </c>
      <c r="O1403" s="26">
        <f t="shared" si="160"/>
        <v>0</v>
      </c>
      <c r="P1403" s="42" t="str">
        <f>VLOOKUP(O1403,TABLES!$F$2:$H$8,3)</f>
        <v>zero</v>
      </c>
      <c r="Q1403" s="5"/>
    </row>
    <row r="1404" spans="1:17" x14ac:dyDescent="0.35">
      <c r="A1404" s="39" t="s">
        <v>4</v>
      </c>
      <c r="B1404" s="14"/>
      <c r="C1404" s="26" t="str">
        <f t="shared" si="154"/>
        <v>Q4-1899</v>
      </c>
      <c r="D1404" s="27" t="str">
        <f t="shared" si="155"/>
        <v>1900</v>
      </c>
      <c r="E1404" s="26" t="str">
        <f t="shared" si="156"/>
        <v>Q4</v>
      </c>
      <c r="F1404" s="25" t="str">
        <f t="shared" si="157"/>
        <v>Jan-00</v>
      </c>
      <c r="G1404" s="26" t="str">
        <f t="shared" si="158"/>
        <v>Sat</v>
      </c>
      <c r="H1404" s="5"/>
      <c r="I1404" s="42" t="e">
        <f>VLOOKUP(H1404,TABLES!$A$2:$B$146,2,FALSE)</f>
        <v>#N/A</v>
      </c>
      <c r="J1404" s="42" t="e">
        <f>VLOOKUP(I1404,TABLES!$B$2:$C$146,2,FALSE)</f>
        <v>#N/A</v>
      </c>
      <c r="K1404" s="2"/>
      <c r="L1404" s="21">
        <v>0</v>
      </c>
      <c r="M1404" s="21">
        <v>0</v>
      </c>
      <c r="N1404" s="26" t="str">
        <f t="shared" si="159"/>
        <v>0:00</v>
      </c>
      <c r="O1404" s="26">
        <f t="shared" si="160"/>
        <v>0</v>
      </c>
      <c r="P1404" s="42" t="str">
        <f>VLOOKUP(O1404,TABLES!$F$2:$H$8,3)</f>
        <v>zero</v>
      </c>
      <c r="Q1404" s="5"/>
    </row>
    <row r="1405" spans="1:17" x14ac:dyDescent="0.35">
      <c r="A1405" s="39" t="s">
        <v>4</v>
      </c>
      <c r="B1405" s="14"/>
      <c r="C1405" s="26" t="str">
        <f t="shared" si="154"/>
        <v>Q4-1899</v>
      </c>
      <c r="D1405" s="27" t="str">
        <f t="shared" si="155"/>
        <v>1900</v>
      </c>
      <c r="E1405" s="26" t="str">
        <f t="shared" si="156"/>
        <v>Q4</v>
      </c>
      <c r="F1405" s="25" t="str">
        <f t="shared" si="157"/>
        <v>Jan-00</v>
      </c>
      <c r="G1405" s="26" t="str">
        <f t="shared" si="158"/>
        <v>Sat</v>
      </c>
      <c r="H1405" s="5"/>
      <c r="I1405" s="42" t="e">
        <f>VLOOKUP(H1405,TABLES!$A$2:$B$146,2,FALSE)</f>
        <v>#N/A</v>
      </c>
      <c r="J1405" s="42" t="e">
        <f>VLOOKUP(I1405,TABLES!$B$2:$C$146,2,FALSE)</f>
        <v>#N/A</v>
      </c>
      <c r="K1405" s="2"/>
      <c r="L1405" s="21">
        <v>0</v>
      </c>
      <c r="M1405" s="21">
        <v>0</v>
      </c>
      <c r="N1405" s="26" t="str">
        <f t="shared" si="159"/>
        <v>0:00</v>
      </c>
      <c r="O1405" s="26">
        <f t="shared" si="160"/>
        <v>0</v>
      </c>
      <c r="P1405" s="42" t="str">
        <f>VLOOKUP(O1405,TABLES!$F$2:$H$8,3)</f>
        <v>zero</v>
      </c>
      <c r="Q1405" s="5"/>
    </row>
    <row r="1406" spans="1:17" x14ac:dyDescent="0.35">
      <c r="A1406" s="39" t="s">
        <v>4</v>
      </c>
      <c r="B1406" s="14"/>
      <c r="C1406" s="26" t="str">
        <f t="shared" si="154"/>
        <v>Q4-1899</v>
      </c>
      <c r="D1406" s="27" t="str">
        <f t="shared" si="155"/>
        <v>1900</v>
      </c>
      <c r="E1406" s="26" t="str">
        <f t="shared" si="156"/>
        <v>Q4</v>
      </c>
      <c r="F1406" s="25" t="str">
        <f t="shared" si="157"/>
        <v>Jan-00</v>
      </c>
      <c r="G1406" s="26" t="str">
        <f t="shared" si="158"/>
        <v>Sat</v>
      </c>
      <c r="H1406" s="5"/>
      <c r="I1406" s="42" t="e">
        <f>VLOOKUP(H1406,TABLES!$A$2:$B$146,2,FALSE)</f>
        <v>#N/A</v>
      </c>
      <c r="J1406" s="42" t="e">
        <f>VLOOKUP(I1406,TABLES!$B$2:$C$146,2,FALSE)</f>
        <v>#N/A</v>
      </c>
      <c r="K1406" s="2"/>
      <c r="L1406" s="21">
        <v>0</v>
      </c>
      <c r="M1406" s="21">
        <v>0</v>
      </c>
      <c r="N1406" s="26" t="str">
        <f t="shared" si="159"/>
        <v>0:00</v>
      </c>
      <c r="O1406" s="26">
        <f t="shared" si="160"/>
        <v>0</v>
      </c>
      <c r="P1406" s="42" t="str">
        <f>VLOOKUP(O1406,TABLES!$F$2:$H$8,3)</f>
        <v>zero</v>
      </c>
      <c r="Q1406" s="5"/>
    </row>
    <row r="1407" spans="1:17" x14ac:dyDescent="0.35">
      <c r="A1407" s="39" t="s">
        <v>4</v>
      </c>
      <c r="B1407" s="14"/>
      <c r="C1407" s="26" t="str">
        <f t="shared" si="154"/>
        <v>Q4-1899</v>
      </c>
      <c r="D1407" s="27" t="str">
        <f t="shared" si="155"/>
        <v>1900</v>
      </c>
      <c r="E1407" s="26" t="str">
        <f t="shared" si="156"/>
        <v>Q4</v>
      </c>
      <c r="F1407" s="25" t="str">
        <f t="shared" si="157"/>
        <v>Jan-00</v>
      </c>
      <c r="G1407" s="26" t="str">
        <f t="shared" si="158"/>
        <v>Sat</v>
      </c>
      <c r="H1407" s="5"/>
      <c r="I1407" s="42" t="e">
        <f>VLOOKUP(H1407,TABLES!$A$2:$B$146,2,FALSE)</f>
        <v>#N/A</v>
      </c>
      <c r="J1407" s="42" t="e">
        <f>VLOOKUP(I1407,TABLES!$B$2:$C$146,2,FALSE)</f>
        <v>#N/A</v>
      </c>
      <c r="K1407" s="2"/>
      <c r="L1407" s="21">
        <v>0</v>
      </c>
      <c r="M1407" s="21">
        <v>0</v>
      </c>
      <c r="N1407" s="26" t="str">
        <f t="shared" si="159"/>
        <v>0:00</v>
      </c>
      <c r="O1407" s="26">
        <f t="shared" si="160"/>
        <v>0</v>
      </c>
      <c r="P1407" s="42" t="str">
        <f>VLOOKUP(O1407,TABLES!$F$2:$H$8,3)</f>
        <v>zero</v>
      </c>
      <c r="Q1407" s="5"/>
    </row>
    <row r="1408" spans="1:17" x14ac:dyDescent="0.35">
      <c r="A1408" s="39" t="s">
        <v>4</v>
      </c>
      <c r="B1408" s="14"/>
      <c r="C1408" s="26" t="str">
        <f t="shared" si="154"/>
        <v>Q4-1899</v>
      </c>
      <c r="D1408" s="27" t="str">
        <f t="shared" si="155"/>
        <v>1900</v>
      </c>
      <c r="E1408" s="26" t="str">
        <f t="shared" si="156"/>
        <v>Q4</v>
      </c>
      <c r="F1408" s="25" t="str">
        <f t="shared" si="157"/>
        <v>Jan-00</v>
      </c>
      <c r="G1408" s="26" t="str">
        <f t="shared" si="158"/>
        <v>Sat</v>
      </c>
      <c r="H1408" s="5"/>
      <c r="I1408" s="42" t="e">
        <f>VLOOKUP(H1408,TABLES!$A$2:$B$146,2,FALSE)</f>
        <v>#N/A</v>
      </c>
      <c r="J1408" s="42" t="e">
        <f>VLOOKUP(I1408,TABLES!$B$2:$C$146,2,FALSE)</f>
        <v>#N/A</v>
      </c>
      <c r="K1408" s="2"/>
      <c r="L1408" s="21">
        <v>0</v>
      </c>
      <c r="M1408" s="21">
        <v>0</v>
      </c>
      <c r="N1408" s="26" t="str">
        <f t="shared" si="159"/>
        <v>0:00</v>
      </c>
      <c r="O1408" s="26">
        <f t="shared" si="160"/>
        <v>0</v>
      </c>
      <c r="P1408" s="42" t="str">
        <f>VLOOKUP(O1408,TABLES!$F$2:$H$8,3)</f>
        <v>zero</v>
      </c>
      <c r="Q1408" s="5"/>
    </row>
    <row r="1409" spans="1:17" x14ac:dyDescent="0.35">
      <c r="A1409" s="39" t="s">
        <v>4</v>
      </c>
      <c r="B1409" s="14"/>
      <c r="C1409" s="26" t="str">
        <f t="shared" si="154"/>
        <v>Q4-1899</v>
      </c>
      <c r="D1409" s="27" t="str">
        <f t="shared" si="155"/>
        <v>1900</v>
      </c>
      <c r="E1409" s="26" t="str">
        <f t="shared" si="156"/>
        <v>Q4</v>
      </c>
      <c r="F1409" s="25" t="str">
        <f t="shared" si="157"/>
        <v>Jan-00</v>
      </c>
      <c r="G1409" s="26" t="str">
        <f t="shared" si="158"/>
        <v>Sat</v>
      </c>
      <c r="H1409" s="5"/>
      <c r="I1409" s="42" t="e">
        <f>VLOOKUP(H1409,TABLES!$A$2:$B$146,2,FALSE)</f>
        <v>#N/A</v>
      </c>
      <c r="J1409" s="42" t="e">
        <f>VLOOKUP(I1409,TABLES!$B$2:$C$146,2,FALSE)</f>
        <v>#N/A</v>
      </c>
      <c r="K1409" s="2"/>
      <c r="L1409" s="21">
        <v>0</v>
      </c>
      <c r="M1409" s="21">
        <v>0</v>
      </c>
      <c r="N1409" s="26" t="str">
        <f t="shared" si="159"/>
        <v>0:00</v>
      </c>
      <c r="O1409" s="26">
        <f t="shared" si="160"/>
        <v>0</v>
      </c>
      <c r="P1409" s="42" t="str">
        <f>VLOOKUP(O1409,TABLES!$F$2:$H$8,3)</f>
        <v>zero</v>
      </c>
      <c r="Q1409" s="5"/>
    </row>
    <row r="1410" spans="1:17" x14ac:dyDescent="0.35">
      <c r="A1410" s="39" t="s">
        <v>4</v>
      </c>
      <c r="B1410" s="14"/>
      <c r="C1410" s="26" t="str">
        <f t="shared" ref="C1410:C1460" si="161">"Q"&amp;CHOOSE(MONTH(B1410),4,4,4,1,1,1,2,2,2,3,3,3)&amp;"-"&amp;IF(MONTH(B1410)&lt;4,0,1)+YEAR(B1410)-1</f>
        <v>Q4-1899</v>
      </c>
      <c r="D1410" s="27" t="str">
        <f t="shared" ref="D1410:D1460" si="162">TEXT(B1410,"yyyy")</f>
        <v>1900</v>
      </c>
      <c r="E1410" s="26" t="str">
        <f t="shared" ref="E1410:E1460" si="163">"Q"&amp;CHOOSE(MONTH(B1410),4,4,4,1,1,1,2,2,2,3,3,3)</f>
        <v>Q4</v>
      </c>
      <c r="F1410" s="25" t="str">
        <f t="shared" ref="F1410:F1460" si="164">TEXT(B1410,"mmm-yy")</f>
        <v>Jan-00</v>
      </c>
      <c r="G1410" s="26" t="str">
        <f t="shared" ref="G1410:G1460" si="165">TEXT(B1410,"ddd")</f>
        <v>Sat</v>
      </c>
      <c r="H1410" s="5"/>
      <c r="I1410" s="42" t="e">
        <f>VLOOKUP(H1410,TABLES!$A$2:$B$146,2,FALSE)</f>
        <v>#N/A</v>
      </c>
      <c r="J1410" s="42" t="e">
        <f>VLOOKUP(I1410,TABLES!$B$2:$C$146,2,FALSE)</f>
        <v>#N/A</v>
      </c>
      <c r="K1410" s="2"/>
      <c r="L1410" s="21">
        <v>0</v>
      </c>
      <c r="M1410" s="21">
        <v>0</v>
      </c>
      <c r="N1410" s="26" t="str">
        <f t="shared" ref="N1410:N1460" si="166">TEXT(M1410-L1410,"H:MM")</f>
        <v>0:00</v>
      </c>
      <c r="O1410" s="26">
        <f t="shared" ref="O1410:O1460" si="167">(M1410-L1410)*1440</f>
        <v>0</v>
      </c>
      <c r="P1410" s="42" t="str">
        <f>VLOOKUP(O1410,TABLES!$F$2:$H$8,3)</f>
        <v>zero</v>
      </c>
      <c r="Q1410" s="5"/>
    </row>
    <row r="1411" spans="1:17" x14ac:dyDescent="0.35">
      <c r="A1411" s="39" t="s">
        <v>4</v>
      </c>
      <c r="B1411" s="14"/>
      <c r="C1411" s="26" t="str">
        <f t="shared" si="161"/>
        <v>Q4-1899</v>
      </c>
      <c r="D1411" s="27" t="str">
        <f t="shared" si="162"/>
        <v>1900</v>
      </c>
      <c r="E1411" s="26" t="str">
        <f t="shared" si="163"/>
        <v>Q4</v>
      </c>
      <c r="F1411" s="25" t="str">
        <f t="shared" si="164"/>
        <v>Jan-00</v>
      </c>
      <c r="G1411" s="26" t="str">
        <f t="shared" si="165"/>
        <v>Sat</v>
      </c>
      <c r="H1411" s="5"/>
      <c r="I1411" s="42" t="e">
        <f>VLOOKUP(H1411,TABLES!$A$2:$B$146,2,FALSE)</f>
        <v>#N/A</v>
      </c>
      <c r="J1411" s="42" t="e">
        <f>VLOOKUP(I1411,TABLES!$B$2:$C$146,2,FALSE)</f>
        <v>#N/A</v>
      </c>
      <c r="K1411" s="2"/>
      <c r="L1411" s="21">
        <v>0</v>
      </c>
      <c r="M1411" s="21">
        <v>0</v>
      </c>
      <c r="N1411" s="26" t="str">
        <f t="shared" si="166"/>
        <v>0:00</v>
      </c>
      <c r="O1411" s="26">
        <f t="shared" si="167"/>
        <v>0</v>
      </c>
      <c r="P1411" s="42" t="str">
        <f>VLOOKUP(O1411,TABLES!$F$2:$H$8,3)</f>
        <v>zero</v>
      </c>
      <c r="Q1411" s="5"/>
    </row>
    <row r="1412" spans="1:17" x14ac:dyDescent="0.35">
      <c r="A1412" s="39" t="s">
        <v>4</v>
      </c>
      <c r="B1412" s="14"/>
      <c r="C1412" s="26" t="str">
        <f t="shared" si="161"/>
        <v>Q4-1899</v>
      </c>
      <c r="D1412" s="27" t="str">
        <f t="shared" si="162"/>
        <v>1900</v>
      </c>
      <c r="E1412" s="26" t="str">
        <f t="shared" si="163"/>
        <v>Q4</v>
      </c>
      <c r="F1412" s="25" t="str">
        <f t="shared" si="164"/>
        <v>Jan-00</v>
      </c>
      <c r="G1412" s="26" t="str">
        <f t="shared" si="165"/>
        <v>Sat</v>
      </c>
      <c r="H1412" s="5"/>
      <c r="I1412" s="42" t="e">
        <f>VLOOKUP(H1412,TABLES!$A$2:$B$146,2,FALSE)</f>
        <v>#N/A</v>
      </c>
      <c r="J1412" s="42" t="e">
        <f>VLOOKUP(I1412,TABLES!$B$2:$C$146,2,FALSE)</f>
        <v>#N/A</v>
      </c>
      <c r="K1412" s="2"/>
      <c r="L1412" s="21">
        <v>0</v>
      </c>
      <c r="M1412" s="21">
        <v>0</v>
      </c>
      <c r="N1412" s="26" t="str">
        <f t="shared" si="166"/>
        <v>0:00</v>
      </c>
      <c r="O1412" s="26">
        <f t="shared" si="167"/>
        <v>0</v>
      </c>
      <c r="P1412" s="42" t="str">
        <f>VLOOKUP(O1412,TABLES!$F$2:$H$8,3)</f>
        <v>zero</v>
      </c>
      <c r="Q1412" s="5"/>
    </row>
    <row r="1413" spans="1:17" x14ac:dyDescent="0.35">
      <c r="A1413" s="39" t="s">
        <v>4</v>
      </c>
      <c r="B1413" s="14"/>
      <c r="C1413" s="26" t="str">
        <f t="shared" si="161"/>
        <v>Q4-1899</v>
      </c>
      <c r="D1413" s="27" t="str">
        <f t="shared" si="162"/>
        <v>1900</v>
      </c>
      <c r="E1413" s="26" t="str">
        <f t="shared" si="163"/>
        <v>Q4</v>
      </c>
      <c r="F1413" s="25" t="str">
        <f t="shared" si="164"/>
        <v>Jan-00</v>
      </c>
      <c r="G1413" s="26" t="str">
        <f t="shared" si="165"/>
        <v>Sat</v>
      </c>
      <c r="H1413" s="5"/>
      <c r="I1413" s="42" t="e">
        <f>VLOOKUP(H1413,TABLES!$A$2:$B$146,2,FALSE)</f>
        <v>#N/A</v>
      </c>
      <c r="J1413" s="42" t="e">
        <f>VLOOKUP(I1413,TABLES!$B$2:$C$146,2,FALSE)</f>
        <v>#N/A</v>
      </c>
      <c r="K1413" s="2"/>
      <c r="L1413" s="21">
        <v>0</v>
      </c>
      <c r="M1413" s="21">
        <v>0</v>
      </c>
      <c r="N1413" s="26" t="str">
        <f t="shared" si="166"/>
        <v>0:00</v>
      </c>
      <c r="O1413" s="26">
        <f t="shared" si="167"/>
        <v>0</v>
      </c>
      <c r="P1413" s="42" t="str">
        <f>VLOOKUP(O1413,TABLES!$F$2:$H$8,3)</f>
        <v>zero</v>
      </c>
      <c r="Q1413" s="5"/>
    </row>
    <row r="1414" spans="1:17" x14ac:dyDescent="0.35">
      <c r="A1414" s="39" t="s">
        <v>4</v>
      </c>
      <c r="B1414" s="14"/>
      <c r="C1414" s="26" t="str">
        <f t="shared" si="161"/>
        <v>Q4-1899</v>
      </c>
      <c r="D1414" s="27" t="str">
        <f t="shared" si="162"/>
        <v>1900</v>
      </c>
      <c r="E1414" s="26" t="str">
        <f t="shared" si="163"/>
        <v>Q4</v>
      </c>
      <c r="F1414" s="25" t="str">
        <f t="shared" si="164"/>
        <v>Jan-00</v>
      </c>
      <c r="G1414" s="26" t="str">
        <f t="shared" si="165"/>
        <v>Sat</v>
      </c>
      <c r="H1414" s="5"/>
      <c r="I1414" s="42" t="e">
        <f>VLOOKUP(H1414,TABLES!$A$2:$B$146,2,FALSE)</f>
        <v>#N/A</v>
      </c>
      <c r="J1414" s="42" t="e">
        <f>VLOOKUP(I1414,TABLES!$B$2:$C$146,2,FALSE)</f>
        <v>#N/A</v>
      </c>
      <c r="K1414" s="2"/>
      <c r="L1414" s="21">
        <v>0</v>
      </c>
      <c r="M1414" s="21">
        <v>0</v>
      </c>
      <c r="N1414" s="26" t="str">
        <f t="shared" si="166"/>
        <v>0:00</v>
      </c>
      <c r="O1414" s="26">
        <f t="shared" si="167"/>
        <v>0</v>
      </c>
      <c r="P1414" s="42" t="str">
        <f>VLOOKUP(O1414,TABLES!$F$2:$H$8,3)</f>
        <v>zero</v>
      </c>
      <c r="Q1414" s="5"/>
    </row>
    <row r="1415" spans="1:17" x14ac:dyDescent="0.35">
      <c r="A1415" s="39" t="s">
        <v>4</v>
      </c>
      <c r="B1415" s="14"/>
      <c r="C1415" s="26" t="str">
        <f t="shared" si="161"/>
        <v>Q4-1899</v>
      </c>
      <c r="D1415" s="27" t="str">
        <f t="shared" si="162"/>
        <v>1900</v>
      </c>
      <c r="E1415" s="26" t="str">
        <f t="shared" si="163"/>
        <v>Q4</v>
      </c>
      <c r="F1415" s="25" t="str">
        <f t="shared" si="164"/>
        <v>Jan-00</v>
      </c>
      <c r="G1415" s="26" t="str">
        <f t="shared" si="165"/>
        <v>Sat</v>
      </c>
      <c r="H1415" s="5"/>
      <c r="I1415" s="42" t="e">
        <f>VLOOKUP(H1415,TABLES!$A$2:$B$146,2,FALSE)</f>
        <v>#N/A</v>
      </c>
      <c r="J1415" s="42" t="e">
        <f>VLOOKUP(I1415,TABLES!$B$2:$C$146,2,FALSE)</f>
        <v>#N/A</v>
      </c>
      <c r="K1415" s="2"/>
      <c r="L1415" s="21">
        <v>0</v>
      </c>
      <c r="M1415" s="21">
        <v>0</v>
      </c>
      <c r="N1415" s="26" t="str">
        <f t="shared" si="166"/>
        <v>0:00</v>
      </c>
      <c r="O1415" s="26">
        <f t="shared" si="167"/>
        <v>0</v>
      </c>
      <c r="P1415" s="42" t="str">
        <f>VLOOKUP(O1415,TABLES!$F$2:$H$8,3)</f>
        <v>zero</v>
      </c>
      <c r="Q1415" s="5"/>
    </row>
    <row r="1416" spans="1:17" x14ac:dyDescent="0.35">
      <c r="A1416" s="39" t="s">
        <v>4</v>
      </c>
      <c r="B1416" s="14"/>
      <c r="C1416" s="26" t="str">
        <f t="shared" si="161"/>
        <v>Q4-1899</v>
      </c>
      <c r="D1416" s="27" t="str">
        <f t="shared" si="162"/>
        <v>1900</v>
      </c>
      <c r="E1416" s="26" t="str">
        <f t="shared" si="163"/>
        <v>Q4</v>
      </c>
      <c r="F1416" s="25" t="str">
        <f t="shared" si="164"/>
        <v>Jan-00</v>
      </c>
      <c r="G1416" s="26" t="str">
        <f t="shared" si="165"/>
        <v>Sat</v>
      </c>
      <c r="H1416" s="5"/>
      <c r="I1416" s="42" t="e">
        <f>VLOOKUP(H1416,TABLES!$A$2:$B$146,2,FALSE)</f>
        <v>#N/A</v>
      </c>
      <c r="J1416" s="42" t="e">
        <f>VLOOKUP(I1416,TABLES!$B$2:$C$146,2,FALSE)</f>
        <v>#N/A</v>
      </c>
      <c r="K1416" s="2"/>
      <c r="L1416" s="21">
        <v>0</v>
      </c>
      <c r="M1416" s="21">
        <v>0</v>
      </c>
      <c r="N1416" s="26" t="str">
        <f t="shared" si="166"/>
        <v>0:00</v>
      </c>
      <c r="O1416" s="26">
        <f t="shared" si="167"/>
        <v>0</v>
      </c>
      <c r="P1416" s="42" t="str">
        <f>VLOOKUP(O1416,TABLES!$F$2:$H$8,3)</f>
        <v>zero</v>
      </c>
      <c r="Q1416" s="5"/>
    </row>
    <row r="1417" spans="1:17" x14ac:dyDescent="0.35">
      <c r="A1417" s="39" t="s">
        <v>4</v>
      </c>
      <c r="B1417" s="14"/>
      <c r="C1417" s="26" t="str">
        <f t="shared" si="161"/>
        <v>Q4-1899</v>
      </c>
      <c r="D1417" s="27" t="str">
        <f t="shared" si="162"/>
        <v>1900</v>
      </c>
      <c r="E1417" s="26" t="str">
        <f t="shared" si="163"/>
        <v>Q4</v>
      </c>
      <c r="F1417" s="25" t="str">
        <f t="shared" si="164"/>
        <v>Jan-00</v>
      </c>
      <c r="G1417" s="26" t="str">
        <f t="shared" si="165"/>
        <v>Sat</v>
      </c>
      <c r="H1417" s="5"/>
      <c r="I1417" s="42" t="e">
        <f>VLOOKUP(H1417,TABLES!$A$2:$B$146,2,FALSE)</f>
        <v>#N/A</v>
      </c>
      <c r="J1417" s="42" t="e">
        <f>VLOOKUP(I1417,TABLES!$B$2:$C$146,2,FALSE)</f>
        <v>#N/A</v>
      </c>
      <c r="K1417" s="2"/>
      <c r="L1417" s="21">
        <v>0</v>
      </c>
      <c r="M1417" s="21">
        <v>0</v>
      </c>
      <c r="N1417" s="26" t="str">
        <f t="shared" si="166"/>
        <v>0:00</v>
      </c>
      <c r="O1417" s="26">
        <f t="shared" si="167"/>
        <v>0</v>
      </c>
      <c r="P1417" s="42" t="str">
        <f>VLOOKUP(O1417,TABLES!$F$2:$H$8,3)</f>
        <v>zero</v>
      </c>
      <c r="Q1417" s="5"/>
    </row>
    <row r="1418" spans="1:17" x14ac:dyDescent="0.35">
      <c r="A1418" s="39" t="s">
        <v>4</v>
      </c>
      <c r="B1418" s="14"/>
      <c r="C1418" s="26" t="str">
        <f t="shared" si="161"/>
        <v>Q4-1899</v>
      </c>
      <c r="D1418" s="27" t="str">
        <f t="shared" si="162"/>
        <v>1900</v>
      </c>
      <c r="E1418" s="26" t="str">
        <f t="shared" si="163"/>
        <v>Q4</v>
      </c>
      <c r="F1418" s="25" t="str">
        <f t="shared" si="164"/>
        <v>Jan-00</v>
      </c>
      <c r="G1418" s="26" t="str">
        <f t="shared" si="165"/>
        <v>Sat</v>
      </c>
      <c r="H1418" s="5"/>
      <c r="I1418" s="42" t="e">
        <f>VLOOKUP(H1418,TABLES!$A$2:$B$146,2,FALSE)</f>
        <v>#N/A</v>
      </c>
      <c r="J1418" s="42" t="e">
        <f>VLOOKUP(I1418,TABLES!$B$2:$C$146,2,FALSE)</f>
        <v>#N/A</v>
      </c>
      <c r="K1418" s="2"/>
      <c r="L1418" s="21">
        <v>0</v>
      </c>
      <c r="M1418" s="21">
        <v>0</v>
      </c>
      <c r="N1418" s="26" t="str">
        <f t="shared" si="166"/>
        <v>0:00</v>
      </c>
      <c r="O1418" s="26">
        <f t="shared" si="167"/>
        <v>0</v>
      </c>
      <c r="P1418" s="42" t="str">
        <f>VLOOKUP(O1418,TABLES!$F$2:$H$8,3)</f>
        <v>zero</v>
      </c>
      <c r="Q1418" s="5"/>
    </row>
    <row r="1419" spans="1:17" x14ac:dyDescent="0.35">
      <c r="A1419" s="39" t="s">
        <v>4</v>
      </c>
      <c r="B1419" s="14"/>
      <c r="C1419" s="26" t="str">
        <f t="shared" si="161"/>
        <v>Q4-1899</v>
      </c>
      <c r="D1419" s="27" t="str">
        <f t="shared" si="162"/>
        <v>1900</v>
      </c>
      <c r="E1419" s="26" t="str">
        <f t="shared" si="163"/>
        <v>Q4</v>
      </c>
      <c r="F1419" s="25" t="str">
        <f t="shared" si="164"/>
        <v>Jan-00</v>
      </c>
      <c r="G1419" s="26" t="str">
        <f t="shared" si="165"/>
        <v>Sat</v>
      </c>
      <c r="H1419" s="5"/>
      <c r="I1419" s="42" t="e">
        <f>VLOOKUP(H1419,TABLES!$A$2:$B$146,2,FALSE)</f>
        <v>#N/A</v>
      </c>
      <c r="J1419" s="42" t="e">
        <f>VLOOKUP(I1419,TABLES!$B$2:$C$146,2,FALSE)</f>
        <v>#N/A</v>
      </c>
      <c r="K1419" s="2"/>
      <c r="L1419" s="21">
        <v>0</v>
      </c>
      <c r="M1419" s="21">
        <v>0</v>
      </c>
      <c r="N1419" s="26" t="str">
        <f t="shared" si="166"/>
        <v>0:00</v>
      </c>
      <c r="O1419" s="26">
        <f t="shared" si="167"/>
        <v>0</v>
      </c>
      <c r="P1419" s="42" t="str">
        <f>VLOOKUP(O1419,TABLES!$F$2:$H$8,3)</f>
        <v>zero</v>
      </c>
      <c r="Q1419" s="5"/>
    </row>
    <row r="1420" spans="1:17" x14ac:dyDescent="0.35">
      <c r="A1420" s="39" t="s">
        <v>4</v>
      </c>
      <c r="B1420" s="14"/>
      <c r="C1420" s="26" t="str">
        <f t="shared" si="161"/>
        <v>Q4-1899</v>
      </c>
      <c r="D1420" s="27" t="str">
        <f t="shared" si="162"/>
        <v>1900</v>
      </c>
      <c r="E1420" s="26" t="str">
        <f t="shared" si="163"/>
        <v>Q4</v>
      </c>
      <c r="F1420" s="25" t="str">
        <f t="shared" si="164"/>
        <v>Jan-00</v>
      </c>
      <c r="G1420" s="26" t="str">
        <f t="shared" si="165"/>
        <v>Sat</v>
      </c>
      <c r="H1420" s="5"/>
      <c r="I1420" s="42" t="e">
        <f>VLOOKUP(H1420,TABLES!$A$2:$B$146,2,FALSE)</f>
        <v>#N/A</v>
      </c>
      <c r="J1420" s="42" t="e">
        <f>VLOOKUP(I1420,TABLES!$B$2:$C$146,2,FALSE)</f>
        <v>#N/A</v>
      </c>
      <c r="K1420" s="2"/>
      <c r="L1420" s="21">
        <v>0</v>
      </c>
      <c r="M1420" s="21">
        <v>0</v>
      </c>
      <c r="N1420" s="26" t="str">
        <f t="shared" si="166"/>
        <v>0:00</v>
      </c>
      <c r="O1420" s="26">
        <f t="shared" si="167"/>
        <v>0</v>
      </c>
      <c r="P1420" s="42" t="str">
        <f>VLOOKUP(O1420,TABLES!$F$2:$H$8,3)</f>
        <v>zero</v>
      </c>
      <c r="Q1420" s="5"/>
    </row>
    <row r="1421" spans="1:17" x14ac:dyDescent="0.35">
      <c r="A1421" s="39" t="s">
        <v>4</v>
      </c>
      <c r="B1421" s="14"/>
      <c r="C1421" s="26" t="str">
        <f t="shared" si="161"/>
        <v>Q4-1899</v>
      </c>
      <c r="D1421" s="27" t="str">
        <f t="shared" si="162"/>
        <v>1900</v>
      </c>
      <c r="E1421" s="26" t="str">
        <f t="shared" si="163"/>
        <v>Q4</v>
      </c>
      <c r="F1421" s="25" t="str">
        <f t="shared" si="164"/>
        <v>Jan-00</v>
      </c>
      <c r="G1421" s="26" t="str">
        <f t="shared" si="165"/>
        <v>Sat</v>
      </c>
      <c r="H1421" s="5"/>
      <c r="I1421" s="42" t="e">
        <f>VLOOKUP(H1421,TABLES!$A$2:$B$146,2,FALSE)</f>
        <v>#N/A</v>
      </c>
      <c r="J1421" s="42" t="e">
        <f>VLOOKUP(I1421,TABLES!$B$2:$C$146,2,FALSE)</f>
        <v>#N/A</v>
      </c>
      <c r="K1421" s="2"/>
      <c r="L1421" s="21">
        <v>0</v>
      </c>
      <c r="M1421" s="21">
        <v>0</v>
      </c>
      <c r="N1421" s="26" t="str">
        <f t="shared" si="166"/>
        <v>0:00</v>
      </c>
      <c r="O1421" s="26">
        <f t="shared" si="167"/>
        <v>0</v>
      </c>
      <c r="P1421" s="42" t="str">
        <f>VLOOKUP(O1421,TABLES!$F$2:$H$8,3)</f>
        <v>zero</v>
      </c>
      <c r="Q1421" s="5"/>
    </row>
    <row r="1422" spans="1:17" x14ac:dyDescent="0.35">
      <c r="A1422" s="39" t="s">
        <v>4</v>
      </c>
      <c r="B1422" s="14"/>
      <c r="C1422" s="26" t="str">
        <f t="shared" si="161"/>
        <v>Q4-1899</v>
      </c>
      <c r="D1422" s="27" t="str">
        <f t="shared" si="162"/>
        <v>1900</v>
      </c>
      <c r="E1422" s="26" t="str">
        <f t="shared" si="163"/>
        <v>Q4</v>
      </c>
      <c r="F1422" s="25" t="str">
        <f t="shared" si="164"/>
        <v>Jan-00</v>
      </c>
      <c r="G1422" s="26" t="str">
        <f t="shared" si="165"/>
        <v>Sat</v>
      </c>
      <c r="H1422" s="5"/>
      <c r="I1422" s="42" t="e">
        <f>VLOOKUP(H1422,TABLES!$A$2:$B$146,2,FALSE)</f>
        <v>#N/A</v>
      </c>
      <c r="J1422" s="42" t="e">
        <f>VLOOKUP(I1422,TABLES!$B$2:$C$146,2,FALSE)</f>
        <v>#N/A</v>
      </c>
      <c r="K1422" s="2"/>
      <c r="L1422" s="21">
        <v>0</v>
      </c>
      <c r="M1422" s="21">
        <v>0</v>
      </c>
      <c r="N1422" s="26" t="str">
        <f t="shared" si="166"/>
        <v>0:00</v>
      </c>
      <c r="O1422" s="26">
        <f t="shared" si="167"/>
        <v>0</v>
      </c>
      <c r="P1422" s="42" t="str">
        <f>VLOOKUP(O1422,TABLES!$F$2:$H$8,3)</f>
        <v>zero</v>
      </c>
      <c r="Q1422" s="5"/>
    </row>
    <row r="1423" spans="1:17" x14ac:dyDescent="0.35">
      <c r="A1423" s="39" t="s">
        <v>4</v>
      </c>
      <c r="B1423" s="14"/>
      <c r="C1423" s="26" t="str">
        <f t="shared" si="161"/>
        <v>Q4-1899</v>
      </c>
      <c r="D1423" s="27" t="str">
        <f t="shared" si="162"/>
        <v>1900</v>
      </c>
      <c r="E1423" s="26" t="str">
        <f t="shared" si="163"/>
        <v>Q4</v>
      </c>
      <c r="F1423" s="25" t="str">
        <f t="shared" si="164"/>
        <v>Jan-00</v>
      </c>
      <c r="G1423" s="26" t="str">
        <f t="shared" si="165"/>
        <v>Sat</v>
      </c>
      <c r="H1423" s="5"/>
      <c r="I1423" s="42" t="e">
        <f>VLOOKUP(H1423,TABLES!$A$2:$B$146,2,FALSE)</f>
        <v>#N/A</v>
      </c>
      <c r="J1423" s="42" t="e">
        <f>VLOOKUP(I1423,TABLES!$B$2:$C$146,2,FALSE)</f>
        <v>#N/A</v>
      </c>
      <c r="K1423" s="2"/>
      <c r="L1423" s="21">
        <v>0</v>
      </c>
      <c r="M1423" s="21">
        <v>0</v>
      </c>
      <c r="N1423" s="26" t="str">
        <f t="shared" si="166"/>
        <v>0:00</v>
      </c>
      <c r="O1423" s="26">
        <f t="shared" si="167"/>
        <v>0</v>
      </c>
      <c r="P1423" s="42" t="str">
        <f>VLOOKUP(O1423,TABLES!$F$2:$H$8,3)</f>
        <v>zero</v>
      </c>
      <c r="Q1423" s="5"/>
    </row>
    <row r="1424" spans="1:17" x14ac:dyDescent="0.35">
      <c r="A1424" s="39" t="s">
        <v>4</v>
      </c>
      <c r="B1424" s="14"/>
      <c r="C1424" s="26" t="str">
        <f t="shared" si="161"/>
        <v>Q4-1899</v>
      </c>
      <c r="D1424" s="27" t="str">
        <f t="shared" si="162"/>
        <v>1900</v>
      </c>
      <c r="E1424" s="26" t="str">
        <f t="shared" si="163"/>
        <v>Q4</v>
      </c>
      <c r="F1424" s="25" t="str">
        <f t="shared" si="164"/>
        <v>Jan-00</v>
      </c>
      <c r="G1424" s="26" t="str">
        <f t="shared" si="165"/>
        <v>Sat</v>
      </c>
      <c r="H1424" s="5"/>
      <c r="I1424" s="42" t="e">
        <f>VLOOKUP(H1424,TABLES!$A$2:$B$146,2,FALSE)</f>
        <v>#N/A</v>
      </c>
      <c r="J1424" s="42" t="e">
        <f>VLOOKUP(I1424,TABLES!$B$2:$C$146,2,FALSE)</f>
        <v>#N/A</v>
      </c>
      <c r="K1424" s="2"/>
      <c r="L1424" s="21">
        <v>0</v>
      </c>
      <c r="M1424" s="21">
        <v>0</v>
      </c>
      <c r="N1424" s="26" t="str">
        <f t="shared" si="166"/>
        <v>0:00</v>
      </c>
      <c r="O1424" s="26">
        <f t="shared" si="167"/>
        <v>0</v>
      </c>
      <c r="P1424" s="42" t="str">
        <f>VLOOKUP(O1424,TABLES!$F$2:$H$8,3)</f>
        <v>zero</v>
      </c>
      <c r="Q1424" s="5"/>
    </row>
    <row r="1425" spans="1:17" x14ac:dyDescent="0.35">
      <c r="A1425" s="39" t="s">
        <v>4</v>
      </c>
      <c r="B1425" s="14"/>
      <c r="C1425" s="26" t="str">
        <f t="shared" si="161"/>
        <v>Q4-1899</v>
      </c>
      <c r="D1425" s="27" t="str">
        <f t="shared" si="162"/>
        <v>1900</v>
      </c>
      <c r="E1425" s="26" t="str">
        <f t="shared" si="163"/>
        <v>Q4</v>
      </c>
      <c r="F1425" s="25" t="str">
        <f t="shared" si="164"/>
        <v>Jan-00</v>
      </c>
      <c r="G1425" s="26" t="str">
        <f t="shared" si="165"/>
        <v>Sat</v>
      </c>
      <c r="H1425" s="5"/>
      <c r="I1425" s="42" t="e">
        <f>VLOOKUP(H1425,TABLES!$A$2:$B$146,2,FALSE)</f>
        <v>#N/A</v>
      </c>
      <c r="J1425" s="42" t="e">
        <f>VLOOKUP(I1425,TABLES!$B$2:$C$146,2,FALSE)</f>
        <v>#N/A</v>
      </c>
      <c r="K1425" s="2"/>
      <c r="L1425" s="21">
        <v>0</v>
      </c>
      <c r="M1425" s="21">
        <v>0</v>
      </c>
      <c r="N1425" s="26" t="str">
        <f t="shared" si="166"/>
        <v>0:00</v>
      </c>
      <c r="O1425" s="26">
        <f t="shared" si="167"/>
        <v>0</v>
      </c>
      <c r="P1425" s="42" t="str">
        <f>VLOOKUP(O1425,TABLES!$F$2:$H$8,3)</f>
        <v>zero</v>
      </c>
      <c r="Q1425" s="5"/>
    </row>
    <row r="1426" spans="1:17" x14ac:dyDescent="0.35">
      <c r="A1426" s="39" t="s">
        <v>4</v>
      </c>
      <c r="B1426" s="14"/>
      <c r="C1426" s="26" t="str">
        <f t="shared" si="161"/>
        <v>Q4-1899</v>
      </c>
      <c r="D1426" s="27" t="str">
        <f t="shared" si="162"/>
        <v>1900</v>
      </c>
      <c r="E1426" s="26" t="str">
        <f t="shared" si="163"/>
        <v>Q4</v>
      </c>
      <c r="F1426" s="25" t="str">
        <f t="shared" si="164"/>
        <v>Jan-00</v>
      </c>
      <c r="G1426" s="26" t="str">
        <f t="shared" si="165"/>
        <v>Sat</v>
      </c>
      <c r="H1426" s="5"/>
      <c r="I1426" s="42" t="e">
        <f>VLOOKUP(H1426,TABLES!$A$2:$B$146,2,FALSE)</f>
        <v>#N/A</v>
      </c>
      <c r="J1426" s="42" t="e">
        <f>VLOOKUP(I1426,TABLES!$B$2:$C$146,2,FALSE)</f>
        <v>#N/A</v>
      </c>
      <c r="K1426" s="2"/>
      <c r="L1426" s="21">
        <v>0</v>
      </c>
      <c r="M1426" s="21">
        <v>0</v>
      </c>
      <c r="N1426" s="26" t="str">
        <f t="shared" si="166"/>
        <v>0:00</v>
      </c>
      <c r="O1426" s="26">
        <f t="shared" si="167"/>
        <v>0</v>
      </c>
      <c r="P1426" s="42" t="str">
        <f>VLOOKUP(O1426,TABLES!$F$2:$H$8,3)</f>
        <v>zero</v>
      </c>
      <c r="Q1426" s="5"/>
    </row>
    <row r="1427" spans="1:17" x14ac:dyDescent="0.35">
      <c r="A1427" s="39" t="s">
        <v>4</v>
      </c>
      <c r="B1427" s="14"/>
      <c r="C1427" s="26" t="str">
        <f t="shared" si="161"/>
        <v>Q4-1899</v>
      </c>
      <c r="D1427" s="27" t="str">
        <f t="shared" si="162"/>
        <v>1900</v>
      </c>
      <c r="E1427" s="26" t="str">
        <f t="shared" si="163"/>
        <v>Q4</v>
      </c>
      <c r="F1427" s="25" t="str">
        <f t="shared" si="164"/>
        <v>Jan-00</v>
      </c>
      <c r="G1427" s="26" t="str">
        <f t="shared" si="165"/>
        <v>Sat</v>
      </c>
      <c r="H1427" s="5"/>
      <c r="I1427" s="42" t="e">
        <f>VLOOKUP(H1427,TABLES!$A$2:$B$146,2,FALSE)</f>
        <v>#N/A</v>
      </c>
      <c r="J1427" s="42" t="e">
        <f>VLOOKUP(I1427,TABLES!$B$2:$C$146,2,FALSE)</f>
        <v>#N/A</v>
      </c>
      <c r="K1427" s="2"/>
      <c r="L1427" s="21">
        <v>0</v>
      </c>
      <c r="M1427" s="21">
        <v>0</v>
      </c>
      <c r="N1427" s="26" t="str">
        <f t="shared" si="166"/>
        <v>0:00</v>
      </c>
      <c r="O1427" s="26">
        <f t="shared" si="167"/>
        <v>0</v>
      </c>
      <c r="P1427" s="42" t="str">
        <f>VLOOKUP(O1427,TABLES!$F$2:$H$8,3)</f>
        <v>zero</v>
      </c>
      <c r="Q1427" s="5"/>
    </row>
    <row r="1428" spans="1:17" x14ac:dyDescent="0.35">
      <c r="A1428" s="39" t="s">
        <v>4</v>
      </c>
      <c r="B1428" s="14"/>
      <c r="C1428" s="26" t="str">
        <f t="shared" si="161"/>
        <v>Q4-1899</v>
      </c>
      <c r="D1428" s="27" t="str">
        <f t="shared" si="162"/>
        <v>1900</v>
      </c>
      <c r="E1428" s="26" t="str">
        <f t="shared" si="163"/>
        <v>Q4</v>
      </c>
      <c r="F1428" s="25" t="str">
        <f t="shared" si="164"/>
        <v>Jan-00</v>
      </c>
      <c r="G1428" s="26" t="str">
        <f t="shared" si="165"/>
        <v>Sat</v>
      </c>
      <c r="H1428" s="5"/>
      <c r="I1428" s="42" t="e">
        <f>VLOOKUP(H1428,TABLES!$A$2:$B$146,2,FALSE)</f>
        <v>#N/A</v>
      </c>
      <c r="J1428" s="42" t="e">
        <f>VLOOKUP(I1428,TABLES!$B$2:$C$146,2,FALSE)</f>
        <v>#N/A</v>
      </c>
      <c r="K1428" s="2"/>
      <c r="L1428" s="21">
        <v>0</v>
      </c>
      <c r="M1428" s="21">
        <v>0</v>
      </c>
      <c r="N1428" s="26" t="str">
        <f t="shared" si="166"/>
        <v>0:00</v>
      </c>
      <c r="O1428" s="26">
        <f t="shared" si="167"/>
        <v>0</v>
      </c>
      <c r="P1428" s="42" t="str">
        <f>VLOOKUP(O1428,TABLES!$F$2:$H$8,3)</f>
        <v>zero</v>
      </c>
      <c r="Q1428" s="5"/>
    </row>
    <row r="1429" spans="1:17" x14ac:dyDescent="0.35">
      <c r="A1429" s="39" t="s">
        <v>4</v>
      </c>
      <c r="B1429" s="14"/>
      <c r="C1429" s="26" t="str">
        <f t="shared" si="161"/>
        <v>Q4-1899</v>
      </c>
      <c r="D1429" s="27" t="str">
        <f t="shared" si="162"/>
        <v>1900</v>
      </c>
      <c r="E1429" s="26" t="str">
        <f t="shared" si="163"/>
        <v>Q4</v>
      </c>
      <c r="F1429" s="25" t="str">
        <f t="shared" si="164"/>
        <v>Jan-00</v>
      </c>
      <c r="G1429" s="26" t="str">
        <f t="shared" si="165"/>
        <v>Sat</v>
      </c>
      <c r="H1429" s="5"/>
      <c r="I1429" s="42" t="e">
        <f>VLOOKUP(H1429,TABLES!$A$2:$B$146,2,FALSE)</f>
        <v>#N/A</v>
      </c>
      <c r="J1429" s="42" t="e">
        <f>VLOOKUP(I1429,TABLES!$B$2:$C$146,2,FALSE)</f>
        <v>#N/A</v>
      </c>
      <c r="K1429" s="2"/>
      <c r="L1429" s="21">
        <v>0</v>
      </c>
      <c r="M1429" s="21">
        <v>0</v>
      </c>
      <c r="N1429" s="26" t="str">
        <f t="shared" si="166"/>
        <v>0:00</v>
      </c>
      <c r="O1429" s="26">
        <f t="shared" si="167"/>
        <v>0</v>
      </c>
      <c r="P1429" s="42" t="str">
        <f>VLOOKUP(O1429,TABLES!$F$2:$H$8,3)</f>
        <v>zero</v>
      </c>
      <c r="Q1429" s="5"/>
    </row>
    <row r="1430" spans="1:17" x14ac:dyDescent="0.35">
      <c r="A1430" s="39" t="s">
        <v>4</v>
      </c>
      <c r="B1430" s="14"/>
      <c r="C1430" s="26" t="str">
        <f t="shared" si="161"/>
        <v>Q4-1899</v>
      </c>
      <c r="D1430" s="27" t="str">
        <f t="shared" si="162"/>
        <v>1900</v>
      </c>
      <c r="E1430" s="26" t="str">
        <f t="shared" si="163"/>
        <v>Q4</v>
      </c>
      <c r="F1430" s="25" t="str">
        <f t="shared" si="164"/>
        <v>Jan-00</v>
      </c>
      <c r="G1430" s="26" t="str">
        <f t="shared" si="165"/>
        <v>Sat</v>
      </c>
      <c r="H1430" s="5"/>
      <c r="I1430" s="42" t="e">
        <f>VLOOKUP(H1430,TABLES!$A$2:$B$146,2,FALSE)</f>
        <v>#N/A</v>
      </c>
      <c r="J1430" s="42" t="e">
        <f>VLOOKUP(I1430,TABLES!$B$2:$C$146,2,FALSE)</f>
        <v>#N/A</v>
      </c>
      <c r="K1430" s="2"/>
      <c r="L1430" s="21">
        <v>0</v>
      </c>
      <c r="M1430" s="21">
        <v>0</v>
      </c>
      <c r="N1430" s="26" t="str">
        <f t="shared" si="166"/>
        <v>0:00</v>
      </c>
      <c r="O1430" s="26">
        <f t="shared" si="167"/>
        <v>0</v>
      </c>
      <c r="P1430" s="42" t="str">
        <f>VLOOKUP(O1430,TABLES!$F$2:$H$8,3)</f>
        <v>zero</v>
      </c>
      <c r="Q1430" s="5"/>
    </row>
    <row r="1431" spans="1:17" x14ac:dyDescent="0.35">
      <c r="A1431" s="39" t="s">
        <v>4</v>
      </c>
      <c r="B1431" s="14"/>
      <c r="C1431" s="26" t="str">
        <f t="shared" si="161"/>
        <v>Q4-1899</v>
      </c>
      <c r="D1431" s="27" t="str">
        <f t="shared" si="162"/>
        <v>1900</v>
      </c>
      <c r="E1431" s="26" t="str">
        <f t="shared" si="163"/>
        <v>Q4</v>
      </c>
      <c r="F1431" s="25" t="str">
        <f t="shared" si="164"/>
        <v>Jan-00</v>
      </c>
      <c r="G1431" s="26" t="str">
        <f t="shared" si="165"/>
        <v>Sat</v>
      </c>
      <c r="H1431" s="5"/>
      <c r="I1431" s="42" t="e">
        <f>VLOOKUP(H1431,TABLES!$A$2:$B$146,2,FALSE)</f>
        <v>#N/A</v>
      </c>
      <c r="J1431" s="42" t="e">
        <f>VLOOKUP(I1431,TABLES!$B$2:$C$146,2,FALSE)</f>
        <v>#N/A</v>
      </c>
      <c r="K1431" s="2"/>
      <c r="L1431" s="21">
        <v>0</v>
      </c>
      <c r="M1431" s="21">
        <v>0</v>
      </c>
      <c r="N1431" s="26" t="str">
        <f t="shared" si="166"/>
        <v>0:00</v>
      </c>
      <c r="O1431" s="26">
        <f t="shared" si="167"/>
        <v>0</v>
      </c>
      <c r="P1431" s="42" t="str">
        <f>VLOOKUP(O1431,TABLES!$F$2:$H$8,3)</f>
        <v>zero</v>
      </c>
      <c r="Q1431" s="5"/>
    </row>
    <row r="1432" spans="1:17" x14ac:dyDescent="0.35">
      <c r="A1432" s="39" t="s">
        <v>4</v>
      </c>
      <c r="B1432" s="14"/>
      <c r="C1432" s="26" t="str">
        <f t="shared" si="161"/>
        <v>Q4-1899</v>
      </c>
      <c r="D1432" s="27" t="str">
        <f t="shared" si="162"/>
        <v>1900</v>
      </c>
      <c r="E1432" s="26" t="str">
        <f t="shared" si="163"/>
        <v>Q4</v>
      </c>
      <c r="F1432" s="25" t="str">
        <f t="shared" si="164"/>
        <v>Jan-00</v>
      </c>
      <c r="G1432" s="26" t="str">
        <f t="shared" si="165"/>
        <v>Sat</v>
      </c>
      <c r="H1432" s="5"/>
      <c r="I1432" s="42" t="e">
        <f>VLOOKUP(H1432,TABLES!$A$2:$B$146,2,FALSE)</f>
        <v>#N/A</v>
      </c>
      <c r="J1432" s="42" t="e">
        <f>VLOOKUP(I1432,TABLES!$B$2:$C$146,2,FALSE)</f>
        <v>#N/A</v>
      </c>
      <c r="K1432" s="2"/>
      <c r="L1432" s="21">
        <v>0</v>
      </c>
      <c r="M1432" s="21">
        <v>0</v>
      </c>
      <c r="N1432" s="26" t="str">
        <f t="shared" si="166"/>
        <v>0:00</v>
      </c>
      <c r="O1432" s="26">
        <f t="shared" si="167"/>
        <v>0</v>
      </c>
      <c r="P1432" s="42" t="str">
        <f>VLOOKUP(O1432,TABLES!$F$2:$H$8,3)</f>
        <v>zero</v>
      </c>
      <c r="Q1432" s="5"/>
    </row>
    <row r="1433" spans="1:17" x14ac:dyDescent="0.35">
      <c r="A1433" s="39" t="s">
        <v>4</v>
      </c>
      <c r="B1433" s="14"/>
      <c r="C1433" s="26" t="str">
        <f t="shared" si="161"/>
        <v>Q4-1899</v>
      </c>
      <c r="D1433" s="27" t="str">
        <f t="shared" si="162"/>
        <v>1900</v>
      </c>
      <c r="E1433" s="26" t="str">
        <f t="shared" si="163"/>
        <v>Q4</v>
      </c>
      <c r="F1433" s="25" t="str">
        <f t="shared" si="164"/>
        <v>Jan-00</v>
      </c>
      <c r="G1433" s="26" t="str">
        <f t="shared" si="165"/>
        <v>Sat</v>
      </c>
      <c r="H1433" s="5"/>
      <c r="I1433" s="42" t="e">
        <f>VLOOKUP(H1433,TABLES!$A$2:$B$146,2,FALSE)</f>
        <v>#N/A</v>
      </c>
      <c r="J1433" s="42" t="e">
        <f>VLOOKUP(I1433,TABLES!$B$2:$C$146,2,FALSE)</f>
        <v>#N/A</v>
      </c>
      <c r="K1433" s="2"/>
      <c r="L1433" s="21">
        <v>0</v>
      </c>
      <c r="M1433" s="21">
        <v>0</v>
      </c>
      <c r="N1433" s="26" t="str">
        <f t="shared" si="166"/>
        <v>0:00</v>
      </c>
      <c r="O1433" s="26">
        <f t="shared" si="167"/>
        <v>0</v>
      </c>
      <c r="P1433" s="42" t="str">
        <f>VLOOKUP(O1433,TABLES!$F$2:$H$8,3)</f>
        <v>zero</v>
      </c>
      <c r="Q1433" s="5"/>
    </row>
    <row r="1434" spans="1:17" x14ac:dyDescent="0.35">
      <c r="A1434" s="39" t="s">
        <v>4</v>
      </c>
      <c r="B1434" s="14"/>
      <c r="C1434" s="26" t="str">
        <f t="shared" si="161"/>
        <v>Q4-1899</v>
      </c>
      <c r="D1434" s="27" t="str">
        <f t="shared" si="162"/>
        <v>1900</v>
      </c>
      <c r="E1434" s="26" t="str">
        <f t="shared" si="163"/>
        <v>Q4</v>
      </c>
      <c r="F1434" s="25" t="str">
        <f t="shared" si="164"/>
        <v>Jan-00</v>
      </c>
      <c r="G1434" s="26" t="str">
        <f t="shared" si="165"/>
        <v>Sat</v>
      </c>
      <c r="H1434" s="5"/>
      <c r="I1434" s="42" t="e">
        <f>VLOOKUP(H1434,TABLES!$A$2:$B$146,2,FALSE)</f>
        <v>#N/A</v>
      </c>
      <c r="J1434" s="42" t="e">
        <f>VLOOKUP(I1434,TABLES!$B$2:$C$146,2,FALSE)</f>
        <v>#N/A</v>
      </c>
      <c r="K1434" s="2"/>
      <c r="L1434" s="21">
        <v>0</v>
      </c>
      <c r="M1434" s="21">
        <v>0</v>
      </c>
      <c r="N1434" s="26" t="str">
        <f t="shared" si="166"/>
        <v>0:00</v>
      </c>
      <c r="O1434" s="26">
        <f t="shared" si="167"/>
        <v>0</v>
      </c>
      <c r="P1434" s="42" t="str">
        <f>VLOOKUP(O1434,TABLES!$F$2:$H$8,3)</f>
        <v>zero</v>
      </c>
      <c r="Q1434" s="5"/>
    </row>
    <row r="1435" spans="1:17" x14ac:dyDescent="0.35">
      <c r="A1435" s="39" t="s">
        <v>4</v>
      </c>
      <c r="B1435" s="14"/>
      <c r="C1435" s="26" t="str">
        <f t="shared" si="161"/>
        <v>Q4-1899</v>
      </c>
      <c r="D1435" s="27" t="str">
        <f t="shared" si="162"/>
        <v>1900</v>
      </c>
      <c r="E1435" s="26" t="str">
        <f t="shared" si="163"/>
        <v>Q4</v>
      </c>
      <c r="F1435" s="25" t="str">
        <f t="shared" si="164"/>
        <v>Jan-00</v>
      </c>
      <c r="G1435" s="26" t="str">
        <f t="shared" si="165"/>
        <v>Sat</v>
      </c>
      <c r="H1435" s="5"/>
      <c r="I1435" s="42" t="e">
        <f>VLOOKUP(H1435,TABLES!$A$2:$B$146,2,FALSE)</f>
        <v>#N/A</v>
      </c>
      <c r="J1435" s="42" t="e">
        <f>VLOOKUP(I1435,TABLES!$B$2:$C$146,2,FALSE)</f>
        <v>#N/A</v>
      </c>
      <c r="K1435" s="2"/>
      <c r="L1435" s="21">
        <v>0</v>
      </c>
      <c r="M1435" s="21">
        <v>0</v>
      </c>
      <c r="N1435" s="26" t="str">
        <f t="shared" si="166"/>
        <v>0:00</v>
      </c>
      <c r="O1435" s="26">
        <f t="shared" si="167"/>
        <v>0</v>
      </c>
      <c r="P1435" s="42" t="str">
        <f>VLOOKUP(O1435,TABLES!$F$2:$H$8,3)</f>
        <v>zero</v>
      </c>
      <c r="Q1435" s="5"/>
    </row>
    <row r="1436" spans="1:17" x14ac:dyDescent="0.35">
      <c r="A1436" s="39" t="s">
        <v>4</v>
      </c>
      <c r="B1436" s="14"/>
      <c r="C1436" s="26" t="str">
        <f t="shared" si="161"/>
        <v>Q4-1899</v>
      </c>
      <c r="D1436" s="27" t="str">
        <f t="shared" si="162"/>
        <v>1900</v>
      </c>
      <c r="E1436" s="26" t="str">
        <f t="shared" si="163"/>
        <v>Q4</v>
      </c>
      <c r="F1436" s="25" t="str">
        <f t="shared" si="164"/>
        <v>Jan-00</v>
      </c>
      <c r="G1436" s="26" t="str">
        <f t="shared" si="165"/>
        <v>Sat</v>
      </c>
      <c r="H1436" s="5"/>
      <c r="I1436" s="42" t="e">
        <f>VLOOKUP(H1436,TABLES!$A$2:$B$146,2,FALSE)</f>
        <v>#N/A</v>
      </c>
      <c r="J1436" s="42" t="e">
        <f>VLOOKUP(I1436,TABLES!$B$2:$C$146,2,FALSE)</f>
        <v>#N/A</v>
      </c>
      <c r="K1436" s="2"/>
      <c r="L1436" s="21">
        <v>0</v>
      </c>
      <c r="M1436" s="21">
        <v>0</v>
      </c>
      <c r="N1436" s="26" t="str">
        <f t="shared" si="166"/>
        <v>0:00</v>
      </c>
      <c r="O1436" s="26">
        <f t="shared" si="167"/>
        <v>0</v>
      </c>
      <c r="P1436" s="42" t="str">
        <f>VLOOKUP(O1436,TABLES!$F$2:$H$8,3)</f>
        <v>zero</v>
      </c>
      <c r="Q1436" s="5"/>
    </row>
    <row r="1437" spans="1:17" x14ac:dyDescent="0.35">
      <c r="A1437" s="39" t="s">
        <v>4</v>
      </c>
      <c r="B1437" s="14"/>
      <c r="C1437" s="26" t="str">
        <f t="shared" si="161"/>
        <v>Q4-1899</v>
      </c>
      <c r="D1437" s="27" t="str">
        <f t="shared" si="162"/>
        <v>1900</v>
      </c>
      <c r="E1437" s="26" t="str">
        <f t="shared" si="163"/>
        <v>Q4</v>
      </c>
      <c r="F1437" s="25" t="str">
        <f t="shared" si="164"/>
        <v>Jan-00</v>
      </c>
      <c r="G1437" s="26" t="str">
        <f t="shared" si="165"/>
        <v>Sat</v>
      </c>
      <c r="H1437" s="5"/>
      <c r="I1437" s="42" t="e">
        <f>VLOOKUP(H1437,TABLES!$A$2:$B$146,2,FALSE)</f>
        <v>#N/A</v>
      </c>
      <c r="J1437" s="42" t="e">
        <f>VLOOKUP(I1437,TABLES!$B$2:$C$146,2,FALSE)</f>
        <v>#N/A</v>
      </c>
      <c r="K1437" s="2"/>
      <c r="L1437" s="21">
        <v>0</v>
      </c>
      <c r="M1437" s="21">
        <v>0</v>
      </c>
      <c r="N1437" s="26" t="str">
        <f t="shared" si="166"/>
        <v>0:00</v>
      </c>
      <c r="O1437" s="26">
        <f t="shared" si="167"/>
        <v>0</v>
      </c>
      <c r="P1437" s="42" t="str">
        <f>VLOOKUP(O1437,TABLES!$F$2:$H$8,3)</f>
        <v>zero</v>
      </c>
      <c r="Q1437" s="5"/>
    </row>
    <row r="1438" spans="1:17" x14ac:dyDescent="0.35">
      <c r="A1438" s="39" t="s">
        <v>4</v>
      </c>
      <c r="B1438" s="14"/>
      <c r="C1438" s="26" t="str">
        <f t="shared" si="161"/>
        <v>Q4-1899</v>
      </c>
      <c r="D1438" s="27" t="str">
        <f t="shared" si="162"/>
        <v>1900</v>
      </c>
      <c r="E1438" s="26" t="str">
        <f t="shared" si="163"/>
        <v>Q4</v>
      </c>
      <c r="F1438" s="25" t="str">
        <f t="shared" si="164"/>
        <v>Jan-00</v>
      </c>
      <c r="G1438" s="26" t="str">
        <f t="shared" si="165"/>
        <v>Sat</v>
      </c>
      <c r="H1438" s="5"/>
      <c r="I1438" s="42" t="e">
        <f>VLOOKUP(H1438,TABLES!$A$2:$B$146,2,FALSE)</f>
        <v>#N/A</v>
      </c>
      <c r="J1438" s="42" t="e">
        <f>VLOOKUP(I1438,TABLES!$B$2:$C$146,2,FALSE)</f>
        <v>#N/A</v>
      </c>
      <c r="K1438" s="2"/>
      <c r="L1438" s="21">
        <v>0</v>
      </c>
      <c r="M1438" s="21">
        <v>0</v>
      </c>
      <c r="N1438" s="26" t="str">
        <f t="shared" si="166"/>
        <v>0:00</v>
      </c>
      <c r="O1438" s="26">
        <f t="shared" si="167"/>
        <v>0</v>
      </c>
      <c r="P1438" s="42" t="str">
        <f>VLOOKUP(O1438,TABLES!$F$2:$H$8,3)</f>
        <v>zero</v>
      </c>
      <c r="Q1438" s="5"/>
    </row>
    <row r="1439" spans="1:17" x14ac:dyDescent="0.35">
      <c r="A1439" s="39" t="s">
        <v>4</v>
      </c>
      <c r="B1439" s="14"/>
      <c r="C1439" s="26" t="str">
        <f t="shared" si="161"/>
        <v>Q4-1899</v>
      </c>
      <c r="D1439" s="27" t="str">
        <f t="shared" si="162"/>
        <v>1900</v>
      </c>
      <c r="E1439" s="26" t="str">
        <f t="shared" si="163"/>
        <v>Q4</v>
      </c>
      <c r="F1439" s="25" t="str">
        <f t="shared" si="164"/>
        <v>Jan-00</v>
      </c>
      <c r="G1439" s="26" t="str">
        <f t="shared" si="165"/>
        <v>Sat</v>
      </c>
      <c r="H1439" s="5"/>
      <c r="I1439" s="42" t="e">
        <f>VLOOKUP(H1439,TABLES!$A$2:$B$146,2,FALSE)</f>
        <v>#N/A</v>
      </c>
      <c r="J1439" s="42" t="e">
        <f>VLOOKUP(I1439,TABLES!$B$2:$C$146,2,FALSE)</f>
        <v>#N/A</v>
      </c>
      <c r="K1439" s="2"/>
      <c r="L1439" s="21">
        <v>0</v>
      </c>
      <c r="M1439" s="21">
        <v>0</v>
      </c>
      <c r="N1439" s="26" t="str">
        <f t="shared" si="166"/>
        <v>0:00</v>
      </c>
      <c r="O1439" s="26">
        <f t="shared" si="167"/>
        <v>0</v>
      </c>
      <c r="P1439" s="42" t="str">
        <f>VLOOKUP(O1439,TABLES!$F$2:$H$8,3)</f>
        <v>zero</v>
      </c>
      <c r="Q1439" s="5"/>
    </row>
    <row r="1440" spans="1:17" x14ac:dyDescent="0.35">
      <c r="A1440" s="39" t="s">
        <v>4</v>
      </c>
      <c r="B1440" s="14"/>
      <c r="C1440" s="26" t="str">
        <f t="shared" si="161"/>
        <v>Q4-1899</v>
      </c>
      <c r="D1440" s="27" t="str">
        <f t="shared" si="162"/>
        <v>1900</v>
      </c>
      <c r="E1440" s="26" t="str">
        <f t="shared" si="163"/>
        <v>Q4</v>
      </c>
      <c r="F1440" s="25" t="str">
        <f t="shared" si="164"/>
        <v>Jan-00</v>
      </c>
      <c r="G1440" s="26" t="str">
        <f t="shared" si="165"/>
        <v>Sat</v>
      </c>
      <c r="H1440" s="5"/>
      <c r="I1440" s="42" t="e">
        <f>VLOOKUP(H1440,TABLES!$A$2:$B$146,2,FALSE)</f>
        <v>#N/A</v>
      </c>
      <c r="J1440" s="42" t="e">
        <f>VLOOKUP(I1440,TABLES!$B$2:$C$146,2,FALSE)</f>
        <v>#N/A</v>
      </c>
      <c r="K1440" s="2"/>
      <c r="L1440" s="21">
        <v>0</v>
      </c>
      <c r="M1440" s="21">
        <v>0</v>
      </c>
      <c r="N1440" s="26" t="str">
        <f t="shared" si="166"/>
        <v>0:00</v>
      </c>
      <c r="O1440" s="26">
        <f t="shared" si="167"/>
        <v>0</v>
      </c>
      <c r="P1440" s="42" t="str">
        <f>VLOOKUP(O1440,TABLES!$F$2:$H$8,3)</f>
        <v>zero</v>
      </c>
      <c r="Q1440" s="5"/>
    </row>
    <row r="1441" spans="1:17" x14ac:dyDescent="0.35">
      <c r="A1441" s="39" t="s">
        <v>4</v>
      </c>
      <c r="B1441" s="14"/>
      <c r="C1441" s="26" t="str">
        <f t="shared" si="161"/>
        <v>Q4-1899</v>
      </c>
      <c r="D1441" s="27" t="str">
        <f t="shared" si="162"/>
        <v>1900</v>
      </c>
      <c r="E1441" s="26" t="str">
        <f t="shared" si="163"/>
        <v>Q4</v>
      </c>
      <c r="F1441" s="25" t="str">
        <f t="shared" si="164"/>
        <v>Jan-00</v>
      </c>
      <c r="G1441" s="26" t="str">
        <f t="shared" si="165"/>
        <v>Sat</v>
      </c>
      <c r="H1441" s="5"/>
      <c r="I1441" s="42" t="e">
        <f>VLOOKUP(H1441,TABLES!$A$2:$B$146,2,FALSE)</f>
        <v>#N/A</v>
      </c>
      <c r="J1441" s="42" t="e">
        <f>VLOOKUP(I1441,TABLES!$B$2:$C$146,2,FALSE)</f>
        <v>#N/A</v>
      </c>
      <c r="K1441" s="2"/>
      <c r="L1441" s="21">
        <v>0</v>
      </c>
      <c r="M1441" s="21">
        <v>0</v>
      </c>
      <c r="N1441" s="26" t="str">
        <f t="shared" si="166"/>
        <v>0:00</v>
      </c>
      <c r="O1441" s="26">
        <f t="shared" si="167"/>
        <v>0</v>
      </c>
      <c r="P1441" s="42" t="str">
        <f>VLOOKUP(O1441,TABLES!$F$2:$H$8,3)</f>
        <v>zero</v>
      </c>
      <c r="Q1441" s="5"/>
    </row>
    <row r="1442" spans="1:17" x14ac:dyDescent="0.35">
      <c r="A1442" s="39" t="s">
        <v>4</v>
      </c>
      <c r="B1442" s="14"/>
      <c r="C1442" s="26" t="str">
        <f t="shared" si="161"/>
        <v>Q4-1899</v>
      </c>
      <c r="D1442" s="27" t="str">
        <f t="shared" si="162"/>
        <v>1900</v>
      </c>
      <c r="E1442" s="26" t="str">
        <f t="shared" si="163"/>
        <v>Q4</v>
      </c>
      <c r="F1442" s="25" t="str">
        <f t="shared" si="164"/>
        <v>Jan-00</v>
      </c>
      <c r="G1442" s="26" t="str">
        <f t="shared" si="165"/>
        <v>Sat</v>
      </c>
      <c r="H1442" s="5"/>
      <c r="I1442" s="42" t="e">
        <f>VLOOKUP(H1442,TABLES!$A$2:$B$146,2,FALSE)</f>
        <v>#N/A</v>
      </c>
      <c r="J1442" s="42" t="e">
        <f>VLOOKUP(I1442,TABLES!$B$2:$C$146,2,FALSE)</f>
        <v>#N/A</v>
      </c>
      <c r="K1442" s="2"/>
      <c r="L1442" s="21">
        <v>0</v>
      </c>
      <c r="M1442" s="21">
        <v>0</v>
      </c>
      <c r="N1442" s="26" t="str">
        <f t="shared" si="166"/>
        <v>0:00</v>
      </c>
      <c r="O1442" s="26">
        <f t="shared" si="167"/>
        <v>0</v>
      </c>
      <c r="P1442" s="42" t="str">
        <f>VLOOKUP(O1442,TABLES!$F$2:$H$8,3)</f>
        <v>zero</v>
      </c>
      <c r="Q1442" s="5"/>
    </row>
    <row r="1443" spans="1:17" x14ac:dyDescent="0.35">
      <c r="A1443" s="39" t="s">
        <v>4</v>
      </c>
      <c r="B1443" s="14"/>
      <c r="C1443" s="26" t="str">
        <f t="shared" si="161"/>
        <v>Q4-1899</v>
      </c>
      <c r="D1443" s="27" t="str">
        <f t="shared" si="162"/>
        <v>1900</v>
      </c>
      <c r="E1443" s="26" t="str">
        <f t="shared" si="163"/>
        <v>Q4</v>
      </c>
      <c r="F1443" s="25" t="str">
        <f t="shared" si="164"/>
        <v>Jan-00</v>
      </c>
      <c r="G1443" s="26" t="str">
        <f t="shared" si="165"/>
        <v>Sat</v>
      </c>
      <c r="H1443" s="5"/>
      <c r="I1443" s="42" t="e">
        <f>VLOOKUP(H1443,TABLES!$A$2:$B$146,2,FALSE)</f>
        <v>#N/A</v>
      </c>
      <c r="J1443" s="42" t="e">
        <f>VLOOKUP(I1443,TABLES!$B$2:$C$146,2,FALSE)</f>
        <v>#N/A</v>
      </c>
      <c r="K1443" s="2"/>
      <c r="L1443" s="21">
        <v>0</v>
      </c>
      <c r="M1443" s="21">
        <v>0</v>
      </c>
      <c r="N1443" s="26" t="str">
        <f t="shared" si="166"/>
        <v>0:00</v>
      </c>
      <c r="O1443" s="26">
        <f t="shared" si="167"/>
        <v>0</v>
      </c>
      <c r="P1443" s="42" t="str">
        <f>VLOOKUP(O1443,TABLES!$F$2:$H$8,3)</f>
        <v>zero</v>
      </c>
      <c r="Q1443" s="5"/>
    </row>
    <row r="1444" spans="1:17" x14ac:dyDescent="0.35">
      <c r="A1444" s="39" t="s">
        <v>4</v>
      </c>
      <c r="B1444" s="14"/>
      <c r="C1444" s="26" t="str">
        <f t="shared" si="161"/>
        <v>Q4-1899</v>
      </c>
      <c r="D1444" s="27" t="str">
        <f t="shared" si="162"/>
        <v>1900</v>
      </c>
      <c r="E1444" s="26" t="str">
        <f t="shared" si="163"/>
        <v>Q4</v>
      </c>
      <c r="F1444" s="25" t="str">
        <f t="shared" si="164"/>
        <v>Jan-00</v>
      </c>
      <c r="G1444" s="26" t="str">
        <f t="shared" si="165"/>
        <v>Sat</v>
      </c>
      <c r="H1444" s="5"/>
      <c r="I1444" s="42" t="e">
        <f>VLOOKUP(H1444,TABLES!$A$2:$B$146,2,FALSE)</f>
        <v>#N/A</v>
      </c>
      <c r="J1444" s="42" t="e">
        <f>VLOOKUP(I1444,TABLES!$B$2:$C$146,2,FALSE)</f>
        <v>#N/A</v>
      </c>
      <c r="K1444" s="2"/>
      <c r="L1444" s="21">
        <v>0</v>
      </c>
      <c r="M1444" s="21">
        <v>0</v>
      </c>
      <c r="N1444" s="26" t="str">
        <f t="shared" si="166"/>
        <v>0:00</v>
      </c>
      <c r="O1444" s="26">
        <f t="shared" si="167"/>
        <v>0</v>
      </c>
      <c r="P1444" s="42" t="str">
        <f>VLOOKUP(O1444,TABLES!$F$2:$H$8,3)</f>
        <v>zero</v>
      </c>
      <c r="Q1444" s="5"/>
    </row>
    <row r="1445" spans="1:17" x14ac:dyDescent="0.35">
      <c r="A1445" s="39" t="s">
        <v>4</v>
      </c>
      <c r="B1445" s="14"/>
      <c r="C1445" s="26" t="str">
        <f t="shared" si="161"/>
        <v>Q4-1899</v>
      </c>
      <c r="D1445" s="27" t="str">
        <f t="shared" si="162"/>
        <v>1900</v>
      </c>
      <c r="E1445" s="26" t="str">
        <f t="shared" si="163"/>
        <v>Q4</v>
      </c>
      <c r="F1445" s="25" t="str">
        <f t="shared" si="164"/>
        <v>Jan-00</v>
      </c>
      <c r="G1445" s="26" t="str">
        <f t="shared" si="165"/>
        <v>Sat</v>
      </c>
      <c r="H1445" s="5"/>
      <c r="I1445" s="42" t="e">
        <f>VLOOKUP(H1445,TABLES!$A$2:$B$146,2,FALSE)</f>
        <v>#N/A</v>
      </c>
      <c r="J1445" s="42" t="e">
        <f>VLOOKUP(I1445,TABLES!$B$2:$C$146,2,FALSE)</f>
        <v>#N/A</v>
      </c>
      <c r="K1445" s="2"/>
      <c r="L1445" s="21">
        <v>0</v>
      </c>
      <c r="M1445" s="21">
        <v>0</v>
      </c>
      <c r="N1445" s="26" t="str">
        <f t="shared" si="166"/>
        <v>0:00</v>
      </c>
      <c r="O1445" s="26">
        <f t="shared" si="167"/>
        <v>0</v>
      </c>
      <c r="P1445" s="42" t="str">
        <f>VLOOKUP(O1445,TABLES!$F$2:$H$8,3)</f>
        <v>zero</v>
      </c>
      <c r="Q1445" s="5"/>
    </row>
    <row r="1446" spans="1:17" x14ac:dyDescent="0.35">
      <c r="A1446" s="39" t="s">
        <v>4</v>
      </c>
      <c r="B1446" s="14"/>
      <c r="C1446" s="26" t="str">
        <f t="shared" si="161"/>
        <v>Q4-1899</v>
      </c>
      <c r="D1446" s="27" t="str">
        <f t="shared" si="162"/>
        <v>1900</v>
      </c>
      <c r="E1446" s="26" t="str">
        <f t="shared" si="163"/>
        <v>Q4</v>
      </c>
      <c r="F1446" s="25" t="str">
        <f t="shared" si="164"/>
        <v>Jan-00</v>
      </c>
      <c r="G1446" s="26" t="str">
        <f t="shared" si="165"/>
        <v>Sat</v>
      </c>
      <c r="H1446" s="5"/>
      <c r="I1446" s="42" t="e">
        <f>VLOOKUP(H1446,TABLES!$A$2:$B$146,2,FALSE)</f>
        <v>#N/A</v>
      </c>
      <c r="J1446" s="42" t="e">
        <f>VLOOKUP(I1446,TABLES!$B$2:$C$146,2,FALSE)</f>
        <v>#N/A</v>
      </c>
      <c r="K1446" s="2"/>
      <c r="L1446" s="21">
        <v>0</v>
      </c>
      <c r="M1446" s="21">
        <v>0</v>
      </c>
      <c r="N1446" s="26" t="str">
        <f t="shared" si="166"/>
        <v>0:00</v>
      </c>
      <c r="O1446" s="26">
        <f t="shared" si="167"/>
        <v>0</v>
      </c>
      <c r="P1446" s="42" t="str">
        <f>VLOOKUP(O1446,TABLES!$F$2:$H$8,3)</f>
        <v>zero</v>
      </c>
      <c r="Q1446" s="5"/>
    </row>
    <row r="1447" spans="1:17" x14ac:dyDescent="0.35">
      <c r="A1447" s="39" t="s">
        <v>4</v>
      </c>
      <c r="B1447" s="14"/>
      <c r="C1447" s="26" t="str">
        <f t="shared" si="161"/>
        <v>Q4-1899</v>
      </c>
      <c r="D1447" s="27" t="str">
        <f t="shared" si="162"/>
        <v>1900</v>
      </c>
      <c r="E1447" s="26" t="str">
        <f t="shared" si="163"/>
        <v>Q4</v>
      </c>
      <c r="F1447" s="25" t="str">
        <f t="shared" si="164"/>
        <v>Jan-00</v>
      </c>
      <c r="G1447" s="26" t="str">
        <f t="shared" si="165"/>
        <v>Sat</v>
      </c>
      <c r="H1447" s="5"/>
      <c r="I1447" s="42" t="e">
        <f>VLOOKUP(H1447,TABLES!$A$2:$B$146,2,FALSE)</f>
        <v>#N/A</v>
      </c>
      <c r="J1447" s="42" t="e">
        <f>VLOOKUP(I1447,TABLES!$B$2:$C$146,2,FALSE)</f>
        <v>#N/A</v>
      </c>
      <c r="K1447" s="2"/>
      <c r="L1447" s="21">
        <v>0</v>
      </c>
      <c r="M1447" s="21">
        <v>0</v>
      </c>
      <c r="N1447" s="26" t="str">
        <f t="shared" si="166"/>
        <v>0:00</v>
      </c>
      <c r="O1447" s="26">
        <f t="shared" si="167"/>
        <v>0</v>
      </c>
      <c r="P1447" s="42" t="str">
        <f>VLOOKUP(O1447,TABLES!$F$2:$H$8,3)</f>
        <v>zero</v>
      </c>
      <c r="Q1447" s="5"/>
    </row>
    <row r="1448" spans="1:17" x14ac:dyDescent="0.35">
      <c r="A1448" s="39" t="s">
        <v>4</v>
      </c>
      <c r="B1448" s="14"/>
      <c r="C1448" s="26" t="str">
        <f t="shared" si="161"/>
        <v>Q4-1899</v>
      </c>
      <c r="D1448" s="27" t="str">
        <f t="shared" si="162"/>
        <v>1900</v>
      </c>
      <c r="E1448" s="26" t="str">
        <f t="shared" si="163"/>
        <v>Q4</v>
      </c>
      <c r="F1448" s="25" t="str">
        <f t="shared" si="164"/>
        <v>Jan-00</v>
      </c>
      <c r="G1448" s="26" t="str">
        <f t="shared" si="165"/>
        <v>Sat</v>
      </c>
      <c r="H1448" s="5"/>
      <c r="I1448" s="42" t="e">
        <f>VLOOKUP(H1448,TABLES!$A$2:$B$146,2,FALSE)</f>
        <v>#N/A</v>
      </c>
      <c r="J1448" s="42" t="e">
        <f>VLOOKUP(I1448,TABLES!$B$2:$C$146,2,FALSE)</f>
        <v>#N/A</v>
      </c>
      <c r="K1448" s="2"/>
      <c r="L1448" s="21">
        <v>0</v>
      </c>
      <c r="M1448" s="21">
        <v>0</v>
      </c>
      <c r="N1448" s="26" t="str">
        <f t="shared" si="166"/>
        <v>0:00</v>
      </c>
      <c r="O1448" s="26">
        <f t="shared" si="167"/>
        <v>0</v>
      </c>
      <c r="P1448" s="42" t="str">
        <f>VLOOKUP(O1448,TABLES!$F$2:$H$8,3)</f>
        <v>zero</v>
      </c>
      <c r="Q1448" s="5"/>
    </row>
    <row r="1449" spans="1:17" x14ac:dyDescent="0.35">
      <c r="A1449" s="39" t="s">
        <v>4</v>
      </c>
      <c r="B1449" s="14"/>
      <c r="C1449" s="26" t="str">
        <f t="shared" si="161"/>
        <v>Q4-1899</v>
      </c>
      <c r="D1449" s="27" t="str">
        <f t="shared" si="162"/>
        <v>1900</v>
      </c>
      <c r="E1449" s="26" t="str">
        <f t="shared" si="163"/>
        <v>Q4</v>
      </c>
      <c r="F1449" s="25" t="str">
        <f t="shared" si="164"/>
        <v>Jan-00</v>
      </c>
      <c r="G1449" s="26" t="str">
        <f t="shared" si="165"/>
        <v>Sat</v>
      </c>
      <c r="H1449" s="5"/>
      <c r="I1449" s="42" t="e">
        <f>VLOOKUP(H1449,TABLES!$A$2:$B$146,2,FALSE)</f>
        <v>#N/A</v>
      </c>
      <c r="J1449" s="42" t="e">
        <f>VLOOKUP(I1449,TABLES!$B$2:$C$146,2,FALSE)</f>
        <v>#N/A</v>
      </c>
      <c r="K1449" s="2"/>
      <c r="L1449" s="21">
        <v>0</v>
      </c>
      <c r="M1449" s="21">
        <v>0</v>
      </c>
      <c r="N1449" s="26" t="str">
        <f t="shared" si="166"/>
        <v>0:00</v>
      </c>
      <c r="O1449" s="26">
        <f t="shared" si="167"/>
        <v>0</v>
      </c>
      <c r="P1449" s="42" t="str">
        <f>VLOOKUP(O1449,TABLES!$F$2:$H$8,3)</f>
        <v>zero</v>
      </c>
      <c r="Q1449" s="5"/>
    </row>
    <row r="1450" spans="1:17" x14ac:dyDescent="0.35">
      <c r="A1450" s="39" t="s">
        <v>4</v>
      </c>
      <c r="B1450" s="14"/>
      <c r="C1450" s="26" t="str">
        <f t="shared" si="161"/>
        <v>Q4-1899</v>
      </c>
      <c r="D1450" s="27" t="str">
        <f t="shared" si="162"/>
        <v>1900</v>
      </c>
      <c r="E1450" s="26" t="str">
        <f t="shared" si="163"/>
        <v>Q4</v>
      </c>
      <c r="F1450" s="25" t="str">
        <f t="shared" si="164"/>
        <v>Jan-00</v>
      </c>
      <c r="G1450" s="26" t="str">
        <f t="shared" si="165"/>
        <v>Sat</v>
      </c>
      <c r="H1450" s="5"/>
      <c r="I1450" s="42" t="e">
        <f>VLOOKUP(H1450,TABLES!$A$2:$B$146,2,FALSE)</f>
        <v>#N/A</v>
      </c>
      <c r="J1450" s="42" t="e">
        <f>VLOOKUP(I1450,TABLES!$B$2:$C$146,2,FALSE)</f>
        <v>#N/A</v>
      </c>
      <c r="K1450" s="2"/>
      <c r="L1450" s="21">
        <v>0</v>
      </c>
      <c r="M1450" s="21">
        <v>0</v>
      </c>
      <c r="N1450" s="26" t="str">
        <f t="shared" si="166"/>
        <v>0:00</v>
      </c>
      <c r="O1450" s="26">
        <f t="shared" si="167"/>
        <v>0</v>
      </c>
      <c r="P1450" s="42" t="str">
        <f>VLOOKUP(O1450,TABLES!$F$2:$H$8,3)</f>
        <v>zero</v>
      </c>
      <c r="Q1450" s="5"/>
    </row>
    <row r="1451" spans="1:17" x14ac:dyDescent="0.35">
      <c r="A1451" s="39" t="s">
        <v>4</v>
      </c>
      <c r="B1451" s="14"/>
      <c r="C1451" s="26" t="str">
        <f t="shared" si="161"/>
        <v>Q4-1899</v>
      </c>
      <c r="D1451" s="27" t="str">
        <f t="shared" si="162"/>
        <v>1900</v>
      </c>
      <c r="E1451" s="26" t="str">
        <f t="shared" si="163"/>
        <v>Q4</v>
      </c>
      <c r="F1451" s="25" t="str">
        <f t="shared" si="164"/>
        <v>Jan-00</v>
      </c>
      <c r="G1451" s="26" t="str">
        <f t="shared" si="165"/>
        <v>Sat</v>
      </c>
      <c r="H1451" s="5"/>
      <c r="I1451" s="42" t="e">
        <f>VLOOKUP(H1451,TABLES!$A$2:$B$146,2,FALSE)</f>
        <v>#N/A</v>
      </c>
      <c r="J1451" s="42" t="e">
        <f>VLOOKUP(I1451,TABLES!$B$2:$C$146,2,FALSE)</f>
        <v>#N/A</v>
      </c>
      <c r="K1451" s="2"/>
      <c r="L1451" s="21">
        <v>0</v>
      </c>
      <c r="M1451" s="21">
        <v>0</v>
      </c>
      <c r="N1451" s="26" t="str">
        <f t="shared" si="166"/>
        <v>0:00</v>
      </c>
      <c r="O1451" s="26">
        <f t="shared" si="167"/>
        <v>0</v>
      </c>
      <c r="P1451" s="42" t="str">
        <f>VLOOKUP(O1451,TABLES!$F$2:$H$8,3)</f>
        <v>zero</v>
      </c>
      <c r="Q1451" s="5"/>
    </row>
    <row r="1452" spans="1:17" x14ac:dyDescent="0.35">
      <c r="A1452" s="39" t="s">
        <v>4</v>
      </c>
      <c r="B1452" s="14"/>
      <c r="C1452" s="26" t="str">
        <f t="shared" si="161"/>
        <v>Q4-1899</v>
      </c>
      <c r="D1452" s="27" t="str">
        <f t="shared" si="162"/>
        <v>1900</v>
      </c>
      <c r="E1452" s="26" t="str">
        <f t="shared" si="163"/>
        <v>Q4</v>
      </c>
      <c r="F1452" s="25" t="str">
        <f t="shared" si="164"/>
        <v>Jan-00</v>
      </c>
      <c r="G1452" s="26" t="str">
        <f t="shared" si="165"/>
        <v>Sat</v>
      </c>
      <c r="H1452" s="5"/>
      <c r="I1452" s="42" t="e">
        <f>VLOOKUP(H1452,TABLES!$A$2:$B$146,2,FALSE)</f>
        <v>#N/A</v>
      </c>
      <c r="J1452" s="42" t="e">
        <f>VLOOKUP(I1452,TABLES!$B$2:$C$146,2,FALSE)</f>
        <v>#N/A</v>
      </c>
      <c r="K1452" s="2"/>
      <c r="L1452" s="21">
        <v>0</v>
      </c>
      <c r="M1452" s="21">
        <v>0</v>
      </c>
      <c r="N1452" s="26" t="str">
        <f t="shared" si="166"/>
        <v>0:00</v>
      </c>
      <c r="O1452" s="26">
        <f t="shared" si="167"/>
        <v>0</v>
      </c>
      <c r="P1452" s="42" t="str">
        <f>VLOOKUP(O1452,TABLES!$F$2:$H$8,3)</f>
        <v>zero</v>
      </c>
      <c r="Q1452" s="5"/>
    </row>
    <row r="1453" spans="1:17" x14ac:dyDescent="0.35">
      <c r="A1453" s="39" t="s">
        <v>4</v>
      </c>
      <c r="B1453" s="14"/>
      <c r="C1453" s="26" t="str">
        <f t="shared" si="161"/>
        <v>Q4-1899</v>
      </c>
      <c r="D1453" s="27" t="str">
        <f t="shared" si="162"/>
        <v>1900</v>
      </c>
      <c r="E1453" s="26" t="str">
        <f t="shared" si="163"/>
        <v>Q4</v>
      </c>
      <c r="F1453" s="25" t="str">
        <f t="shared" si="164"/>
        <v>Jan-00</v>
      </c>
      <c r="G1453" s="26" t="str">
        <f t="shared" si="165"/>
        <v>Sat</v>
      </c>
      <c r="H1453" s="5"/>
      <c r="I1453" s="42" t="e">
        <f>VLOOKUP(H1453,TABLES!$A$2:$B$146,2,FALSE)</f>
        <v>#N/A</v>
      </c>
      <c r="J1453" s="42" t="e">
        <f>VLOOKUP(I1453,TABLES!$B$2:$C$146,2,FALSE)</f>
        <v>#N/A</v>
      </c>
      <c r="K1453" s="2"/>
      <c r="L1453" s="21">
        <v>0</v>
      </c>
      <c r="M1453" s="21">
        <v>0</v>
      </c>
      <c r="N1453" s="26" t="str">
        <f t="shared" si="166"/>
        <v>0:00</v>
      </c>
      <c r="O1453" s="26">
        <f t="shared" si="167"/>
        <v>0</v>
      </c>
      <c r="P1453" s="42" t="str">
        <f>VLOOKUP(O1453,TABLES!$F$2:$H$8,3)</f>
        <v>zero</v>
      </c>
      <c r="Q1453" s="5"/>
    </row>
    <row r="1454" spans="1:17" x14ac:dyDescent="0.35">
      <c r="A1454" s="39" t="s">
        <v>4</v>
      </c>
      <c r="B1454" s="14"/>
      <c r="C1454" s="26" t="str">
        <f t="shared" si="161"/>
        <v>Q4-1899</v>
      </c>
      <c r="D1454" s="27" t="str">
        <f t="shared" si="162"/>
        <v>1900</v>
      </c>
      <c r="E1454" s="26" t="str">
        <f t="shared" si="163"/>
        <v>Q4</v>
      </c>
      <c r="F1454" s="25" t="str">
        <f t="shared" si="164"/>
        <v>Jan-00</v>
      </c>
      <c r="G1454" s="26" t="str">
        <f t="shared" si="165"/>
        <v>Sat</v>
      </c>
      <c r="H1454" s="5"/>
      <c r="I1454" s="42" t="e">
        <f>VLOOKUP(H1454,TABLES!$A$2:$B$146,2,FALSE)</f>
        <v>#N/A</v>
      </c>
      <c r="J1454" s="42" t="e">
        <f>VLOOKUP(I1454,TABLES!$B$2:$C$146,2,FALSE)</f>
        <v>#N/A</v>
      </c>
      <c r="K1454" s="2"/>
      <c r="L1454" s="21">
        <v>0</v>
      </c>
      <c r="M1454" s="21">
        <v>0</v>
      </c>
      <c r="N1454" s="26" t="str">
        <f t="shared" si="166"/>
        <v>0:00</v>
      </c>
      <c r="O1454" s="26">
        <f t="shared" si="167"/>
        <v>0</v>
      </c>
      <c r="P1454" s="42" t="str">
        <f>VLOOKUP(O1454,TABLES!$F$2:$H$8,3)</f>
        <v>zero</v>
      </c>
      <c r="Q1454" s="5"/>
    </row>
    <row r="1455" spans="1:17" x14ac:dyDescent="0.35">
      <c r="A1455" s="39" t="s">
        <v>4</v>
      </c>
      <c r="B1455" s="14"/>
      <c r="C1455" s="26" t="str">
        <f t="shared" si="161"/>
        <v>Q4-1899</v>
      </c>
      <c r="D1455" s="27" t="str">
        <f t="shared" si="162"/>
        <v>1900</v>
      </c>
      <c r="E1455" s="26" t="str">
        <f t="shared" si="163"/>
        <v>Q4</v>
      </c>
      <c r="F1455" s="25" t="str">
        <f t="shared" si="164"/>
        <v>Jan-00</v>
      </c>
      <c r="G1455" s="26" t="str">
        <f t="shared" si="165"/>
        <v>Sat</v>
      </c>
      <c r="H1455" s="5"/>
      <c r="I1455" s="42" t="e">
        <f>VLOOKUP(H1455,TABLES!$A$2:$B$146,2,FALSE)</f>
        <v>#N/A</v>
      </c>
      <c r="J1455" s="42" t="e">
        <f>VLOOKUP(I1455,TABLES!$B$2:$C$146,2,FALSE)</f>
        <v>#N/A</v>
      </c>
      <c r="K1455" s="2"/>
      <c r="L1455" s="21">
        <v>0</v>
      </c>
      <c r="M1455" s="21">
        <v>0</v>
      </c>
      <c r="N1455" s="26" t="str">
        <f t="shared" si="166"/>
        <v>0:00</v>
      </c>
      <c r="O1455" s="26">
        <f t="shared" si="167"/>
        <v>0</v>
      </c>
      <c r="P1455" s="42" t="str">
        <f>VLOOKUP(O1455,TABLES!$F$2:$H$8,3)</f>
        <v>zero</v>
      </c>
      <c r="Q1455" s="5"/>
    </row>
    <row r="1456" spans="1:17" x14ac:dyDescent="0.35">
      <c r="A1456" s="39" t="s">
        <v>4</v>
      </c>
      <c r="B1456" s="14"/>
      <c r="C1456" s="26" t="str">
        <f t="shared" si="161"/>
        <v>Q4-1899</v>
      </c>
      <c r="D1456" s="27" t="str">
        <f t="shared" si="162"/>
        <v>1900</v>
      </c>
      <c r="E1456" s="26" t="str">
        <f t="shared" si="163"/>
        <v>Q4</v>
      </c>
      <c r="F1456" s="25" t="str">
        <f t="shared" si="164"/>
        <v>Jan-00</v>
      </c>
      <c r="G1456" s="26" t="str">
        <f t="shared" si="165"/>
        <v>Sat</v>
      </c>
      <c r="H1456" s="5"/>
      <c r="I1456" s="42" t="e">
        <f>VLOOKUP(H1456,TABLES!$A$2:$B$146,2,FALSE)</f>
        <v>#N/A</v>
      </c>
      <c r="J1456" s="42" t="e">
        <f>VLOOKUP(I1456,TABLES!$B$2:$C$146,2,FALSE)</f>
        <v>#N/A</v>
      </c>
      <c r="K1456" s="2"/>
      <c r="L1456" s="21">
        <v>0</v>
      </c>
      <c r="M1456" s="21">
        <v>0</v>
      </c>
      <c r="N1456" s="26" t="str">
        <f t="shared" si="166"/>
        <v>0:00</v>
      </c>
      <c r="O1456" s="26">
        <f t="shared" si="167"/>
        <v>0</v>
      </c>
      <c r="P1456" s="42" t="str">
        <f>VLOOKUP(O1456,TABLES!$F$2:$H$8,3)</f>
        <v>zero</v>
      </c>
      <c r="Q1456" s="5"/>
    </row>
    <row r="1457" spans="1:17" x14ac:dyDescent="0.35">
      <c r="A1457" s="39" t="s">
        <v>4</v>
      </c>
      <c r="B1457" s="14"/>
      <c r="C1457" s="26" t="str">
        <f t="shared" si="161"/>
        <v>Q4-1899</v>
      </c>
      <c r="D1457" s="27" t="str">
        <f t="shared" si="162"/>
        <v>1900</v>
      </c>
      <c r="E1457" s="26" t="str">
        <f t="shared" si="163"/>
        <v>Q4</v>
      </c>
      <c r="F1457" s="25" t="str">
        <f t="shared" si="164"/>
        <v>Jan-00</v>
      </c>
      <c r="G1457" s="26" t="str">
        <f t="shared" si="165"/>
        <v>Sat</v>
      </c>
      <c r="H1457" s="5"/>
      <c r="I1457" s="42" t="e">
        <f>VLOOKUP(H1457,TABLES!$A$2:$B$146,2,FALSE)</f>
        <v>#N/A</v>
      </c>
      <c r="J1457" s="42" t="e">
        <f>VLOOKUP(I1457,TABLES!$B$2:$C$146,2,FALSE)</f>
        <v>#N/A</v>
      </c>
      <c r="K1457" s="2"/>
      <c r="L1457" s="21">
        <v>0</v>
      </c>
      <c r="M1457" s="21">
        <v>0</v>
      </c>
      <c r="N1457" s="26" t="str">
        <f t="shared" si="166"/>
        <v>0:00</v>
      </c>
      <c r="O1457" s="26">
        <f t="shared" si="167"/>
        <v>0</v>
      </c>
      <c r="P1457" s="42" t="str">
        <f>VLOOKUP(O1457,TABLES!$F$2:$H$8,3)</f>
        <v>zero</v>
      </c>
      <c r="Q1457" s="5"/>
    </row>
    <row r="1458" spans="1:17" x14ac:dyDescent="0.35">
      <c r="A1458" s="39" t="s">
        <v>4</v>
      </c>
      <c r="B1458" s="14"/>
      <c r="C1458" s="26" t="str">
        <f t="shared" si="161"/>
        <v>Q4-1899</v>
      </c>
      <c r="D1458" s="27" t="str">
        <f t="shared" si="162"/>
        <v>1900</v>
      </c>
      <c r="E1458" s="26" t="str">
        <f t="shared" si="163"/>
        <v>Q4</v>
      </c>
      <c r="F1458" s="25" t="str">
        <f t="shared" si="164"/>
        <v>Jan-00</v>
      </c>
      <c r="G1458" s="26" t="str">
        <f t="shared" si="165"/>
        <v>Sat</v>
      </c>
      <c r="H1458" s="5"/>
      <c r="I1458" s="42" t="e">
        <f>VLOOKUP(H1458,TABLES!$A$2:$B$146,2,FALSE)</f>
        <v>#N/A</v>
      </c>
      <c r="J1458" s="42" t="e">
        <f>VLOOKUP(I1458,TABLES!$B$2:$C$146,2,FALSE)</f>
        <v>#N/A</v>
      </c>
      <c r="K1458" s="2"/>
      <c r="L1458" s="21">
        <v>0</v>
      </c>
      <c r="M1458" s="21">
        <v>0</v>
      </c>
      <c r="N1458" s="26" t="str">
        <f t="shared" si="166"/>
        <v>0:00</v>
      </c>
      <c r="O1458" s="26">
        <f t="shared" si="167"/>
        <v>0</v>
      </c>
      <c r="P1458" s="42" t="str">
        <f>VLOOKUP(O1458,TABLES!$F$2:$H$8,3)</f>
        <v>zero</v>
      </c>
      <c r="Q1458" s="5"/>
    </row>
    <row r="1459" spans="1:17" x14ac:dyDescent="0.35">
      <c r="A1459" s="39" t="s">
        <v>4</v>
      </c>
      <c r="B1459" s="14"/>
      <c r="C1459" s="26" t="str">
        <f t="shared" si="161"/>
        <v>Q4-1899</v>
      </c>
      <c r="D1459" s="27" t="str">
        <f t="shared" si="162"/>
        <v>1900</v>
      </c>
      <c r="E1459" s="26" t="str">
        <f t="shared" si="163"/>
        <v>Q4</v>
      </c>
      <c r="F1459" s="25" t="str">
        <f t="shared" si="164"/>
        <v>Jan-00</v>
      </c>
      <c r="G1459" s="26" t="str">
        <f t="shared" si="165"/>
        <v>Sat</v>
      </c>
      <c r="H1459" s="5"/>
      <c r="I1459" s="42" t="e">
        <f>VLOOKUP(H1459,TABLES!$A$2:$B$146,2,FALSE)</f>
        <v>#N/A</v>
      </c>
      <c r="J1459" s="42" t="e">
        <f>VLOOKUP(I1459,TABLES!$B$2:$C$146,2,FALSE)</f>
        <v>#N/A</v>
      </c>
      <c r="K1459" s="2"/>
      <c r="L1459" s="21">
        <v>0</v>
      </c>
      <c r="M1459" s="21">
        <v>0</v>
      </c>
      <c r="N1459" s="26" t="str">
        <f t="shared" si="166"/>
        <v>0:00</v>
      </c>
      <c r="O1459" s="26">
        <f t="shared" si="167"/>
        <v>0</v>
      </c>
      <c r="P1459" s="42" t="str">
        <f>VLOOKUP(O1459,TABLES!$F$2:$H$8,3)</f>
        <v>zero</v>
      </c>
      <c r="Q1459" s="5"/>
    </row>
    <row r="1460" spans="1:17" x14ac:dyDescent="0.35">
      <c r="A1460" s="39" t="s">
        <v>4</v>
      </c>
      <c r="B1460" s="14"/>
      <c r="C1460" s="26" t="str">
        <f t="shared" si="161"/>
        <v>Q4-1899</v>
      </c>
      <c r="D1460" s="27" t="str">
        <f t="shared" si="162"/>
        <v>1900</v>
      </c>
      <c r="E1460" s="26" t="str">
        <f t="shared" si="163"/>
        <v>Q4</v>
      </c>
      <c r="F1460" s="25" t="str">
        <f t="shared" si="164"/>
        <v>Jan-00</v>
      </c>
      <c r="G1460" s="26" t="str">
        <f t="shared" si="165"/>
        <v>Sat</v>
      </c>
      <c r="H1460" s="5"/>
      <c r="I1460" s="42" t="e">
        <f>VLOOKUP(H1460,TABLES!$A$2:$B$146,2,FALSE)</f>
        <v>#N/A</v>
      </c>
      <c r="J1460" s="42" t="e">
        <f>VLOOKUP(I1460,TABLES!$B$2:$C$146,2,FALSE)</f>
        <v>#N/A</v>
      </c>
      <c r="K1460" s="2"/>
      <c r="L1460" s="21">
        <v>0</v>
      </c>
      <c r="M1460" s="21">
        <v>0</v>
      </c>
      <c r="N1460" s="26" t="str">
        <f t="shared" si="166"/>
        <v>0:00</v>
      </c>
      <c r="O1460" s="26">
        <f t="shared" si="167"/>
        <v>0</v>
      </c>
      <c r="P1460" s="42" t="str">
        <f>VLOOKUP(O1460,TABLES!$F$2:$H$8,3)</f>
        <v>zero</v>
      </c>
      <c r="Q1460"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1048576 H546:H1048576 B546:B1048576 Q4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2026-02-06T09:56:58Z</dcterms:modified>
</cp:coreProperties>
</file>